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mgi-my.sharepoint.com/personal/christina_almblad_leanmethods_com/Documents/desktop/"/>
    </mc:Choice>
  </mc:AlternateContent>
  <xr:revisionPtr revIDLastSave="0" documentId="8_{91F2C634-BBAD-4BA5-8816-7EFDD5C6972E}" xr6:coauthVersionLast="47" xr6:coauthVersionMax="47" xr10:uidLastSave="{00000000-0000-0000-0000-000000000000}"/>
  <bookViews>
    <workbookView xWindow="-108" yWindow="-108" windowWidth="23256" windowHeight="12576" tabRatio="882" firstSheet="2" activeTab="2" xr2:uid="{545B034F-B43A-FA45-B2A9-916CC6B93763}"/>
  </bookViews>
  <sheets>
    <sheet name="L1 Matrix - PDF" sheetId="51615" r:id="rId1"/>
    <sheet name="L1 Matrix - Overlays" sheetId="51625" r:id="rId2"/>
    <sheet name="L1 Bowling Chart" sheetId="51619" r:id="rId3"/>
    <sheet name="A3" sheetId="51611" r:id="rId4"/>
    <sheet name="L2 Matrix - PDF" sheetId="51616" r:id="rId5"/>
    <sheet name="L2 Matrix - Overlays" sheetId="51626" r:id="rId6"/>
    <sheet name="L2 BC" sheetId="51620" r:id="rId7"/>
    <sheet name="L3 Matrix - PDF" sheetId="51622" r:id="rId8"/>
    <sheet name="L3 Matrix - Overlays" sheetId="51627" r:id="rId9"/>
    <sheet name="L3 BC" sheetId="51621" r:id="rId10"/>
    <sheet name="Action Plan" sheetId="21364" r:id="rId11"/>
    <sheet name="Countermeasure" sheetId="51610" r:id="rId12"/>
  </sheets>
  <externalReferences>
    <externalReference r:id="rId13"/>
  </externalReferences>
  <definedNames>
    <definedName name="__10__123Graph_XChart_2A" hidden="1">[1]Cntmrs!$P$19:$S$19</definedName>
    <definedName name="__2__123Graph_AChart_1A" hidden="1">[1]Cntmrs!$B$20:$M$20</definedName>
    <definedName name="__4__123Graph_AChart_2A" hidden="1">[1]Cntmrs!$P$20:$S$20</definedName>
    <definedName name="__6__123Graph_BChart_1A" hidden="1">[1]Cntmrs!$B$21:$M$21</definedName>
    <definedName name="__8__123Graph_CChart_1A" hidden="1">[1]Cntmrs!$B$22:$M$22</definedName>
    <definedName name="__9__123Graph_XChart_1A" hidden="1">[1]Cntmrs!$B$19:$M$19</definedName>
    <definedName name="_10__123Graph_XChart_2A" hidden="1">[1]Cntmrs!$P$19:$S$19</definedName>
    <definedName name="_1999_ACT" localSheetId="3">#REF!</definedName>
    <definedName name="_1999_ACT">#REF!</definedName>
    <definedName name="_2" localSheetId="3" hidden="1">#REF!</definedName>
    <definedName name="_2" hidden="1">#REF!</definedName>
    <definedName name="_2__123Graph_AChart_1A" hidden="1">[1]Cntmrs!$B$20:$M$20</definedName>
    <definedName name="_4__123Graph_AChart_2A" hidden="1">[1]Cntmrs!$P$20:$S$20</definedName>
    <definedName name="_6__123Graph_BChart_1A" hidden="1">[1]Cntmrs!$B$21:$M$21</definedName>
    <definedName name="_8__123Graph_CChart_1A" hidden="1">[1]Cntmrs!$B$22:$M$22</definedName>
    <definedName name="_9__123Graph_XChart_1A" hidden="1">[1]Cntmrs!$B$19:$M$19</definedName>
    <definedName name="_sga" localSheetId="3" hidden="1">#REF!</definedName>
    <definedName name="_sga" hidden="1">#REF!</definedName>
    <definedName name="_xlnm.Print_Area" localSheetId="3">'A3'!$A$1:$AD$42</definedName>
    <definedName name="_xlnm.Print_Area" localSheetId="10">'Action Plan'!$A$1:$V$40</definedName>
    <definedName name="_xlnm.Print_Area" localSheetId="11">Countermeasure!$A$1:$R$40</definedName>
    <definedName name="_xlnm.Print_Area" localSheetId="2">'L1 Bowling Chart'!$B$1:$Q$22</definedName>
    <definedName name="_xlnm.Print_Area" localSheetId="1">'L1 Matrix - Overlays'!$B$1:$W$15</definedName>
    <definedName name="_xlnm.Print_Area" localSheetId="0">'L1 Matrix - PDF'!$B$1:$W$15</definedName>
    <definedName name="_xlnm.Print_Area" localSheetId="6">'L2 BC'!$B$1:$Q$22</definedName>
    <definedName name="_xlnm.Print_Area" localSheetId="5">'L2 Matrix - Overlays'!$B$1:$U$12</definedName>
    <definedName name="_xlnm.Print_Area" localSheetId="4">'L2 Matrix - PDF'!$B$1:$U$12</definedName>
    <definedName name="_xlnm.Print_Area" localSheetId="9">'L3 BC'!$B$1:$Q$20</definedName>
    <definedName name="_xlnm.Print_Area" localSheetId="8">'L3 Matrix - Overlays'!$B$1:$U$14</definedName>
    <definedName name="_xlnm.Print_Area" localSheetId="7">'L3 Matrix - PDF'!$B$1:$U$14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1620" l="1"/>
  <c r="D19" i="51619"/>
  <c r="D3" i="51619"/>
  <c r="D5" i="51619"/>
  <c r="D7" i="51619"/>
  <c r="D9" i="51619"/>
  <c r="D11" i="51619"/>
  <c r="D13" i="51619"/>
  <c r="D15" i="51619"/>
  <c r="D17" i="51619"/>
  <c r="D21" i="51619"/>
  <c r="D19" i="51621"/>
  <c r="D17" i="51621"/>
  <c r="D15" i="51621"/>
  <c r="D13" i="51621"/>
  <c r="D11" i="51621"/>
  <c r="D9" i="51621"/>
  <c r="D7" i="51621"/>
  <c r="D5" i="51621"/>
  <c r="D3" i="51621"/>
  <c r="D21" i="51620"/>
  <c r="D17" i="51620"/>
  <c r="D15" i="51620"/>
  <c r="D13" i="51620"/>
  <c r="D11" i="51620"/>
  <c r="D9" i="51620"/>
  <c r="D7" i="51620"/>
  <c r="D5" i="516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Wesley Waldo</author>
    <author>John Sekowski</author>
  </authors>
  <commentList>
    <comment ref="B4" authorId="0" shapeId="0" xr:uid="{F3EE814A-08DC-3549-B884-BFDC4A96EBCD}">
      <text>
        <r>
          <rPr>
            <sz val="8"/>
            <color indexed="8"/>
            <rFont val="Tahoma"/>
            <family val="2"/>
          </rPr>
          <t xml:space="preserve">Directly from the Matrix
</t>
        </r>
      </text>
    </comment>
    <comment ref="F4" authorId="0" shapeId="0" xr:uid="{D8E9FC03-6CA9-BE48-9E56-A8D0B72D3A5D}">
      <text>
        <r>
          <rPr>
            <sz val="8"/>
            <color indexed="8"/>
            <rFont val="Tahoma"/>
            <family val="2"/>
          </rPr>
          <t xml:space="preserve">Directly from the Matrix
</t>
        </r>
      </text>
    </comment>
    <comment ref="T4" authorId="1" shapeId="0" xr:uid="{E2657B3C-284C-974D-9019-26D1C5A6AADE}">
      <text>
        <r>
          <rPr>
            <sz val="8"/>
            <color indexed="81"/>
            <rFont val="Tahoma"/>
            <family val="2"/>
          </rPr>
          <t>Revision Date</t>
        </r>
      </text>
    </comment>
    <comment ref="T6" authorId="1" shapeId="0" xr:uid="{601BD189-0F6C-FE47-9D31-4EBFBFAD363F}">
      <text>
        <r>
          <rPr>
            <sz val="8"/>
            <color indexed="81"/>
            <rFont val="Tahoma"/>
            <family val="2"/>
          </rPr>
          <t>Date of next PD Review</t>
        </r>
      </text>
    </comment>
    <comment ref="B8" authorId="0" shapeId="0" xr:uid="{0D608FD0-B803-014C-9612-37516A653BD6}">
      <text>
        <r>
          <rPr>
            <sz val="8"/>
            <color indexed="8"/>
            <rFont val="Tahoma"/>
            <family val="2"/>
          </rPr>
          <t xml:space="preserve">Brief summary of the business enviroment that lead to the prioroity.
</t>
        </r>
      </text>
    </comment>
    <comment ref="B11" authorId="0" shapeId="0" xr:uid="{4D812B4B-D4F9-3944-8EA4-357D0111DFC2}">
      <text>
        <r>
          <rPr>
            <sz val="8"/>
            <color indexed="8"/>
            <rFont val="Tahoma"/>
            <family val="2"/>
          </rPr>
          <t xml:space="preserve">Include all metrics for the improvement priority.
</t>
        </r>
      </text>
    </comment>
    <comment ref="E16" authorId="0" shapeId="0" xr:uid="{B139E385-553E-1948-919B-B9602BFE8176}">
      <text>
        <r>
          <rPr>
            <sz val="8"/>
            <color indexed="81"/>
            <rFont val="Tahoma"/>
            <family val="2"/>
          </rPr>
          <t>Discrete events that indicate that an action step has occurred.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6" authorId="0" shapeId="0" xr:uid="{284A9EF6-FFE6-C54C-A0CE-A1A586614BD9}">
      <text>
        <r>
          <rPr>
            <sz val="8"/>
            <color indexed="81"/>
            <rFont val="Tahoma"/>
            <family val="2"/>
          </rPr>
          <t>Complete = Action done
On Target = Action on schedule
Past Due = Action behind orginal plan  Highlight in Red. New date should be in "Planned Date" field.</t>
        </r>
      </text>
    </comment>
    <comment ref="U16" authorId="0" shapeId="0" xr:uid="{9CA9C2AE-8713-D041-97BB-DEFB3AE34C8B}">
      <text>
        <r>
          <rPr>
            <sz val="8"/>
            <color indexed="81"/>
            <rFont val="Tahoma"/>
            <family val="2"/>
          </rPr>
          <t xml:space="preserve">What is impact on the improvement priority in terms of the measure established.
</t>
        </r>
      </text>
    </comment>
  </commentList>
</comments>
</file>

<file path=xl/sharedStrings.xml><?xml version="1.0" encoding="utf-8"?>
<sst xmlns="http://schemas.openxmlformats.org/spreadsheetml/2006/main" count="848" uniqueCount="278">
  <si>
    <t>Milestone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</si>
  <si>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</si>
  <si>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</si>
  <si>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</si>
  <si>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</si>
  <si>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</si>
  <si>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</si>
  <si>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</si>
  <si>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</si>
  <si>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</si>
  <si>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</si>
  <si>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</si>
  <si>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</si>
  <si>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Plan</t>
  </si>
  <si>
    <t>Primary Responsibility</t>
  </si>
  <si>
    <t>Secondary Responsibility</t>
  </si>
  <si>
    <t>Timeline</t>
  </si>
  <si>
    <t>Jan</t>
  </si>
  <si>
    <t>Feb</t>
  </si>
  <si>
    <t>Mar</t>
  </si>
  <si>
    <t>Apr</t>
  </si>
  <si>
    <t>May</t>
  </si>
  <si>
    <t>Aug</t>
  </si>
  <si>
    <t>Oct</t>
  </si>
  <si>
    <t>Nov</t>
  </si>
  <si>
    <t>Dec</t>
  </si>
  <si>
    <t>JOP</t>
  </si>
  <si>
    <t>Act</t>
  </si>
  <si>
    <t>Countermeasures</t>
  </si>
  <si>
    <t>Who</t>
  </si>
  <si>
    <t>When</t>
  </si>
  <si>
    <t>x</t>
  </si>
  <si>
    <t>= Progress at Review</t>
  </si>
  <si>
    <t>Planned Dates</t>
  </si>
  <si>
    <t>Impact</t>
  </si>
  <si>
    <t>= Original Plan</t>
  </si>
  <si>
    <t>Improvement Priority:</t>
  </si>
  <si>
    <t>Target to Improve:</t>
  </si>
  <si>
    <t>Root Cause:</t>
  </si>
  <si>
    <t>What</t>
  </si>
  <si>
    <t>How Much (Impact)</t>
  </si>
  <si>
    <t>Action Step / Kaizen Events</t>
  </si>
  <si>
    <t xml:space="preserve">Date of PD Review:    </t>
  </si>
  <si>
    <t>Status</t>
  </si>
  <si>
    <t>Date</t>
  </si>
  <si>
    <t>Background:</t>
  </si>
  <si>
    <t>Results / Metrics:</t>
  </si>
  <si>
    <t>Target Conditions:</t>
  </si>
  <si>
    <t>Hoshin Targets</t>
  </si>
  <si>
    <t>Best in Class Statement</t>
  </si>
  <si>
    <t>Actual</t>
  </si>
  <si>
    <t>J</t>
  </si>
  <si>
    <t>F</t>
  </si>
  <si>
    <t>M</t>
  </si>
  <si>
    <t>A</t>
  </si>
  <si>
    <t>S</t>
  </si>
  <si>
    <t>O</t>
  </si>
  <si>
    <t>N</t>
  </si>
  <si>
    <t>D</t>
  </si>
  <si>
    <t>Issues / Action Items:</t>
  </si>
  <si>
    <t>Problem</t>
  </si>
  <si>
    <t>Responsibility / Due Date</t>
  </si>
  <si>
    <t>Complete</t>
  </si>
  <si>
    <t>None</t>
  </si>
  <si>
    <t>On Target</t>
  </si>
  <si>
    <t>Report Out</t>
  </si>
  <si>
    <t xml:space="preserve">TARGET TO IMPROVE         </t>
  </si>
  <si>
    <t>Hoshin Planning Action Plan</t>
  </si>
  <si>
    <t>Hoshin Planning Countermeasure Sheet</t>
  </si>
  <si>
    <t>Identify biggest risks or red flags in paperwork</t>
  </si>
  <si>
    <t>Report to management on results</t>
  </si>
  <si>
    <t>Data collection - confirm workload balanced and efficient</t>
  </si>
  <si>
    <t>Develop plan to sustain change</t>
  </si>
  <si>
    <t>Implement plan to sustain change</t>
  </si>
  <si>
    <t>Create visual references for processors during approval</t>
  </si>
  <si>
    <t>Adopt appraisal method with least risks</t>
  </si>
  <si>
    <t>Dashboard reports</t>
  </si>
  <si>
    <t>●</t>
  </si>
  <si>
    <t>○</t>
  </si>
  <si>
    <t>Implement product defect training</t>
  </si>
  <si>
    <t>Total dollars saved by Six Sigma projects</t>
  </si>
  <si>
    <t>Achieve 50% market share of the new digital packaging service by the end of 2018</t>
  </si>
  <si>
    <t>Pilot culturally diverse idea incubators that drive ideation and disruption</t>
  </si>
  <si>
    <t>Increase overall market share in SW territory</t>
  </si>
  <si>
    <t>Deploy Performance Excellence improvement methodologies</t>
  </si>
  <si>
    <t>Reduce customer complaints</t>
  </si>
  <si>
    <t>Increase customer loyalty</t>
  </si>
  <si>
    <t xml:space="preserve">Develop new distribution channels for new digital packaging </t>
  </si>
  <si>
    <t>Increase customer engagement in product design</t>
  </si>
  <si>
    <t>Achieve world-class quality production as certified by Malcolm Baldrige standards by the end of 2017</t>
  </si>
  <si>
    <t>Create an empowered culture of collaboration resulting in a 200% increase in new products launched by the end of 2018</t>
  </si>
  <si>
    <t>Grow total revenue by $250 million with an EBITDA of 18% by the end of 2019</t>
  </si>
  <si>
    <t>RESOURCES</t>
  </si>
  <si>
    <t xml:space="preserve"> </t>
  </si>
  <si>
    <t xml:space="preserve">  Achieve 20% of incremental revenue growth from new customer accounts</t>
  </si>
  <si>
    <t xml:space="preserve">  Grow total revenue by $75 million</t>
  </si>
  <si>
    <t xml:space="preserve">  Achieve 25% market share of the new digital packaging service</t>
  </si>
  <si>
    <t xml:space="preserve">  Increase active distribution channels by 6</t>
  </si>
  <si>
    <t xml:space="preserve">  Increase market share in the SW region by 15%</t>
  </si>
  <si>
    <t xml:space="preserve">  Implement Performance Excellence in all 8 business units</t>
  </si>
  <si>
    <t xml:space="preserve">  Reduce customer complaint calls by 50%</t>
  </si>
  <si>
    <t xml:space="preserve">  Reduce PD Team turnover by 25%</t>
  </si>
  <si>
    <t xml:space="preserve">  Increase customer second product conversions by 25%</t>
  </si>
  <si>
    <t xml:space="preserve">  Increase number of customers with contracts longer than 5 years to 40%</t>
  </si>
  <si>
    <t xml:space="preserve">  Establish three successful incubators </t>
  </si>
  <si>
    <t>20XX</t>
  </si>
  <si>
    <t xml:space="preserve"> YTD ACT</t>
  </si>
  <si>
    <t>Increase active distribution channels by 6</t>
  </si>
  <si>
    <t>Achieve 20% of incremental revenue growth from new customer accounts</t>
  </si>
  <si>
    <t>Increase market share in the SW region by 15%</t>
  </si>
  <si>
    <t>Implement Performance Excellence in all 8 business units</t>
  </si>
  <si>
    <t>Increase customer second product conversions by 25%</t>
  </si>
  <si>
    <t>Increase number of customers with contracts longer than 5 years to 40%</t>
  </si>
  <si>
    <t xml:space="preserve">Establish three successful incubators </t>
  </si>
  <si>
    <t>10 departments developing PE plans</t>
  </si>
  <si>
    <t>90% shop floor employee awareness of all defects</t>
  </si>
  <si>
    <t>40% decrease in delivered defects to customers</t>
  </si>
  <si>
    <t>50% more successful complaint call resolutions</t>
  </si>
  <si>
    <t>50% decrease in incoming customer complaint calls</t>
  </si>
  <si>
    <t>40% increase in defective unit resolutions not resulting in product return</t>
  </si>
  <si>
    <t>30% increase in testing pass/fail defect accuracy</t>
  </si>
  <si>
    <t>Select partner by mid-Q1</t>
  </si>
  <si>
    <t>30% decrease in manufacturing costs</t>
  </si>
  <si>
    <t>Achieve 10%, or more, reduction in vendors</t>
  </si>
  <si>
    <t>Increase department throughput by 20%</t>
  </si>
  <si>
    <t>20% process handoff reduction</t>
  </si>
  <si>
    <t xml:space="preserve">Decrease backorder reporting time by 20%  </t>
  </si>
  <si>
    <t xml:space="preserve">  Jeff Stokes</t>
  </si>
  <si>
    <t xml:space="preserve">  Pam Gruiy</t>
  </si>
  <si>
    <t xml:space="preserve">  Tom Lodge</t>
  </si>
  <si>
    <t xml:space="preserve">  Ariana Heatly</t>
  </si>
  <si>
    <t xml:space="preserve">  Achieve 10%, or more, reduction in vendors</t>
  </si>
  <si>
    <t xml:space="preserve">  Decrease incoming vendor material cycle time by 30%</t>
  </si>
  <si>
    <t xml:space="preserve">  Increase First Call Resolution (FCR) by 40%</t>
  </si>
  <si>
    <t xml:space="preserve">  Increase department throughput by 20%</t>
  </si>
  <si>
    <t xml:space="preserve">  20% process handoff reduction</t>
  </si>
  <si>
    <t xml:space="preserve">  Decrease non-value add activities by 40%</t>
  </si>
  <si>
    <t xml:space="preserve">  Decrease backorder reporting time by 20%  </t>
  </si>
  <si>
    <t xml:space="preserve">  One department BB and GB deployed</t>
  </si>
  <si>
    <t>Decrease department waste by 30%</t>
  </si>
  <si>
    <t>Increase department productivity by 20%</t>
  </si>
  <si>
    <t>Improve first time call resolution</t>
  </si>
  <si>
    <t>Increase vendor productivity</t>
  </si>
  <si>
    <t>Consolidate duplicate and fragmented vendors</t>
  </si>
  <si>
    <t xml:space="preserve">  10 departments developing PE plans</t>
  </si>
  <si>
    <t xml:space="preserve">  Total dollars saved by Six Sigma projects</t>
  </si>
  <si>
    <t xml:space="preserve">  90% shop floor employee awareness of all defects</t>
  </si>
  <si>
    <t xml:space="preserve">  40% decrease in delivered defects to customers</t>
  </si>
  <si>
    <t xml:space="preserve">  50% more successful complaint call resolutions</t>
  </si>
  <si>
    <t xml:space="preserve">  50% decrease in incoming customer complaint calls</t>
  </si>
  <si>
    <t xml:space="preserve">  40% increase in defective unit resolutions not resulting in product return</t>
  </si>
  <si>
    <t xml:space="preserve">  30% increase in testing pass/fail defect accuracy</t>
  </si>
  <si>
    <t xml:space="preserve">  Select partner by mid-Q1</t>
  </si>
  <si>
    <t xml:space="preserve">  30% decrease in manufacturing costs</t>
  </si>
  <si>
    <t>Introduce a person-to-person customer complaint helpline</t>
  </si>
  <si>
    <t xml:space="preserve">Decrease defective product returns </t>
  </si>
  <si>
    <t xml:space="preserve">  Reduce customer complaints</t>
  </si>
  <si>
    <t xml:space="preserve">  Deploy Performance Excellence improvement methodologies</t>
  </si>
  <si>
    <t>Reduce all process waste by 40% using sustainable improvement methodologies</t>
  </si>
  <si>
    <t>Grow total revenue by $75 million</t>
  </si>
  <si>
    <t>Reduce customer complaint calls by 50%</t>
  </si>
  <si>
    <t>Reduce PD team turnover by 25%</t>
  </si>
  <si>
    <t>Increase the number of ideas going into stage 2 (Feasibility) by 50%</t>
  </si>
  <si>
    <t># increase</t>
  </si>
  <si>
    <t>% increase</t>
  </si>
  <si>
    <t>% growth</t>
  </si>
  <si>
    <t>Jack Speers (CEO)</t>
  </si>
  <si>
    <t>Increase number of new interactive packing customer accounts</t>
  </si>
  <si>
    <t xml:space="preserve">  Increase the number of ideas going into stage 2 (Feasibility) by 50%</t>
  </si>
  <si>
    <t xml:space="preserve">  Fred Burtelson (Chief Innovation Officer)</t>
  </si>
  <si>
    <t xml:space="preserve">  Nancy Beckley (VP of Accounts)</t>
  </si>
  <si>
    <t xml:space="preserve">  Mark Miller (VP of Sales)</t>
  </si>
  <si>
    <t xml:space="preserve">  Dave Nies (VP of Marketing)</t>
  </si>
  <si>
    <t xml:space="preserve">  Jim Gruber (VP of Quality)</t>
  </si>
  <si>
    <t xml:space="preserve">  Reduce all process waste by 40% using sustainable improvement methodologies</t>
  </si>
  <si>
    <t xml:space="preserve">IGMB Manufacturing Co.
Top-Level Corporate X-Matrix </t>
  </si>
  <si>
    <t>HOSHIN PLANNING MATRIX (X-MATRIX)</t>
  </si>
  <si>
    <t xml:space="preserve">IGMB Manufacturing Co.
Second-Level Corporate X-Matrix </t>
  </si>
  <si>
    <t>HOSHIN PLANNING MATRIX (X-MATRIX) - Second-Level</t>
  </si>
  <si>
    <t>Jim Gruber (VP of Quality)</t>
  </si>
  <si>
    <t xml:space="preserve">  Sean Eggers (Director of Performance Excellence)</t>
  </si>
  <si>
    <t xml:space="preserve">  Taylor Hook (Director of Manufacturing)</t>
  </si>
  <si>
    <t xml:space="preserve">  John Maxwell (Director of Customer Engagement)</t>
  </si>
  <si>
    <t>Partner with a Lean Six Sigma training and certification consultantcy</t>
  </si>
  <si>
    <t>Deploy Lean Six Sigma across all departments by end of Q4</t>
  </si>
  <si>
    <t># units</t>
  </si>
  <si>
    <t>% decrease</t>
  </si>
  <si>
    <r>
      <rPr>
        <b/>
        <sz val="11"/>
        <rFont val="Calibri"/>
        <family val="2"/>
      </rPr>
      <t>Monumental Parts</t>
    </r>
    <r>
      <rPr>
        <b/>
        <sz val="9"/>
        <rFont val="Calibri"/>
        <family val="2"/>
      </rPr>
      <t xml:space="preserve">
Hoshin Planning Second-Level Bowling Chart</t>
    </r>
  </si>
  <si>
    <t>MM</t>
  </si>
  <si>
    <t>% total</t>
  </si>
  <si>
    <t>HOSHIN PLANNING MATRIX (X MATRIX) - Third-Level</t>
  </si>
  <si>
    <t xml:space="preserve">IGMB Manufacturing Co.
Third-Level Corporate X-Matrix </t>
  </si>
  <si>
    <t>Certify one Black Belt and Green Belt per department</t>
  </si>
  <si>
    <t>Sean Eggers (Director of PE)</t>
  </si>
  <si>
    <t xml:space="preserve">  Partner with a Lean Six Sigma training and certification consultantcy</t>
  </si>
  <si>
    <t xml:space="preserve">  Deploy Lean Six Sigma across all departments by end of Q4</t>
  </si>
  <si>
    <t>Decrease incoming vendor dock cycle time by 30%</t>
  </si>
  <si>
    <t>Increase first-call resolution (FCR) by 40%</t>
  </si>
  <si>
    <t>40 hours of soft skill and people skill training per CSR by Q2</t>
  </si>
  <si>
    <t>Decrease non-value-add activities by 40%</t>
  </si>
  <si>
    <t>One department BB and GB deployed per department</t>
  </si>
  <si>
    <r>
      <rPr>
        <b/>
        <sz val="11"/>
        <rFont val="Calibri"/>
        <family val="2"/>
      </rPr>
      <t>Monumental Parts</t>
    </r>
    <r>
      <rPr>
        <b/>
        <sz val="9"/>
        <rFont val="Calibri"/>
        <family val="2"/>
      </rPr>
      <t xml:space="preserve">
Hoshin Planning Third-Level Bowling Chart</t>
    </r>
  </si>
  <si>
    <t>Implement Performance Excellence</t>
  </si>
  <si>
    <t>March, 20XX</t>
  </si>
  <si>
    <t>Performance Excellence has been a priority for many years, and over the past 3 years, our costs and overall quality have suffered. It is now time we make a commitment to PE and inject these methodologies into our business units to capture any more value we can.</t>
  </si>
  <si>
    <t>20XY</t>
  </si>
  <si>
    <t>20XZ</t>
  </si>
  <si>
    <t>Implement quick hits</t>
  </si>
  <si>
    <t>Implement intermediate changes</t>
  </si>
  <si>
    <t>Balance workload</t>
  </si>
  <si>
    <t>Took a little longer to collect all types, as more surfaced the more the team reviewed the process.</t>
  </si>
  <si>
    <t>Collect and affinitize all manual workaround types</t>
  </si>
  <si>
    <t>Sean</t>
  </si>
  <si>
    <t>The initial metrics did not establish a clear causal link.</t>
  </si>
  <si>
    <t>Establish new identifiers and indications for faster awareness of workarounds</t>
  </si>
  <si>
    <t>Tom</t>
  </si>
  <si>
    <t xml:space="preserve">The initial plan of decreasing vendor cycle time required a shift in direction to get back on track. </t>
  </si>
  <si>
    <t>Work with process improvement team to create a faster implementable process stream</t>
  </si>
  <si>
    <t>Ariana</t>
  </si>
  <si>
    <t xml:space="preserve">Implement Performance Excellence in all 8 business units.
The business is feeling more external pressure as the industry continues to consolidate. PE is a critical step in assuring our foothold, and the business cannot afford to waste resources in the future. </t>
  </si>
  <si>
    <t>MAJOR STEPS</t>
  </si>
  <si>
    <t>Top-Level Priority:</t>
  </si>
  <si>
    <t>Breakthrough objective goes here, and if there is a year, forecasting per year.</t>
  </si>
  <si>
    <t>Past Due</t>
  </si>
  <si>
    <t>Meeting with management to gather support</t>
  </si>
  <si>
    <t>Data collection in process</t>
  </si>
  <si>
    <t>Brainstorm with originators and processors for fixes</t>
  </si>
  <si>
    <t>Implement intermediete changes</t>
  </si>
  <si>
    <t>Data collection - confirm risks or red flags are reduced</t>
  </si>
  <si>
    <t>Develop plan for "hard to fix" issues</t>
  </si>
  <si>
    <t>Data collection - calculate takt time and cycle time</t>
  </si>
  <si>
    <t>Balance workload based on data</t>
  </si>
  <si>
    <t>5S work area for originators and processors</t>
  </si>
  <si>
    <t>Data collection - confirm changes are being sustained</t>
  </si>
  <si>
    <t>Identify methods of appraisal and risks associated with each</t>
  </si>
  <si>
    <t>Data collection - confirm newly adopted method prevents mistakes</t>
  </si>
  <si>
    <t>Meet with originators and processors to discuss results</t>
  </si>
  <si>
    <t>Tollgate review</t>
  </si>
  <si>
    <t>Jeff</t>
  </si>
  <si>
    <t>Current Month</t>
  </si>
  <si>
    <t>Last Month</t>
  </si>
  <si>
    <t>Manual Workarounds</t>
  </si>
  <si>
    <t>Inventory Processing</t>
  </si>
  <si>
    <t>Unloading Cycle Time</t>
  </si>
  <si>
    <t>Vendor Staffing</t>
  </si>
  <si>
    <t>Other</t>
  </si>
  <si>
    <t>The majority cause of the drop in cycle time % decrease came from a significant increase in manual workarounds, primarily driven by the changes in process and time constraints to ship outbound products to customers.</t>
  </si>
  <si>
    <r>
      <t xml:space="preserve">Owner: </t>
    </r>
    <r>
      <rPr>
        <i/>
        <sz val="10"/>
        <rFont val="Arial"/>
        <family val="2"/>
      </rPr>
      <t>Sean Eggers</t>
    </r>
  </si>
  <si>
    <t>1 week</t>
  </si>
  <si>
    <t>WIP</t>
  </si>
  <si>
    <t>2 weeks</t>
  </si>
  <si>
    <t>4 weeks</t>
  </si>
  <si>
    <t>Identify driving factors of inventory processing time</t>
  </si>
  <si>
    <t>Work with IT to create a faster inventory receiving form</t>
  </si>
  <si>
    <t xml:space="preserve">  Develop at least 10 new products with a vitality index above 65%</t>
  </si>
  <si>
    <t>Countermeasure</t>
  </si>
  <si>
    <t>HOSHIN PLANNING MATRIX (X-MATRIX) - Third-Level</t>
  </si>
  <si>
    <t>Reduce department process handoffs by 20%</t>
  </si>
  <si>
    <t xml:space="preserve">  Decrease non-value-add activities by 40%</t>
  </si>
  <si>
    <t xml:space="preserve">  Increase first-call resolution (FCR) by 40%</t>
  </si>
  <si>
    <t xml:space="preserve">  40 hours of soft skill and people skill training per CSR by Q2</t>
  </si>
  <si>
    <t xml:space="preserve">  One department BB and GB deployed per department</t>
  </si>
  <si>
    <t>Decrease incoming vendor material cycle time by 30%</t>
  </si>
  <si>
    <r>
      <rPr>
        <b/>
        <sz val="9"/>
        <color indexed="9"/>
        <rFont val="Arial"/>
        <family val="2"/>
      </rPr>
      <t>Owner</t>
    </r>
    <r>
      <rPr>
        <b/>
        <sz val="8"/>
        <color indexed="9"/>
        <rFont val="Arial"/>
        <family val="2"/>
      </rPr>
      <t xml:space="preserve">
</t>
    </r>
    <r>
      <rPr>
        <sz val="8"/>
        <color indexed="9"/>
        <rFont val="Arial"/>
        <family val="2"/>
      </rPr>
      <t>(</t>
    </r>
    <r>
      <rPr>
        <sz val="6"/>
        <color indexed="9"/>
        <rFont val="Arial"/>
        <family val="2"/>
      </rPr>
      <t>Lead is bold)</t>
    </r>
  </si>
  <si>
    <r>
      <t xml:space="preserve">Date: 
</t>
    </r>
    <r>
      <rPr>
        <sz val="8"/>
        <color indexed="63"/>
        <rFont val="Arial"/>
        <family val="2"/>
      </rPr>
      <t>March 10, 20XX</t>
    </r>
    <r>
      <rPr>
        <b/>
        <sz val="8"/>
        <color indexed="12"/>
        <rFont val="Arial"/>
        <family val="2"/>
      </rPr>
      <t/>
    </r>
  </si>
  <si>
    <r>
      <t xml:space="preserve">Management Owner:
</t>
    </r>
    <r>
      <rPr>
        <sz val="8"/>
        <color indexed="63"/>
        <rFont val="Arial"/>
        <family val="2"/>
      </rPr>
      <t>Jeff Stokes</t>
    </r>
  </si>
  <si>
    <r>
      <t xml:space="preserve">Department:
</t>
    </r>
    <r>
      <rPr>
        <sz val="8"/>
        <color indexed="63"/>
        <rFont val="Arial"/>
        <family val="2"/>
      </rPr>
      <t>Receiving</t>
    </r>
  </si>
  <si>
    <r>
      <t xml:space="preserve">Improvement Priority Title:  
</t>
    </r>
    <r>
      <rPr>
        <sz val="8"/>
        <color indexed="63"/>
        <rFont val="Arial"/>
        <family val="2"/>
      </rPr>
      <t>Increase Vendor Productivity</t>
    </r>
  </si>
  <si>
    <r>
      <t>Review Team:</t>
    </r>
    <r>
      <rPr>
        <sz val="8"/>
        <rFont val="Arial"/>
        <family val="2"/>
      </rPr>
      <t xml:space="preserve">
</t>
    </r>
    <r>
      <rPr>
        <sz val="8"/>
        <color indexed="63"/>
        <rFont val="Arial"/>
        <family val="2"/>
      </rPr>
      <t>Sean Eggers, Tom Lodge, Ariana Heatly</t>
    </r>
  </si>
  <si>
    <r>
      <t xml:space="preserve">Priority Background: 
</t>
    </r>
    <r>
      <rPr>
        <sz val="8"/>
        <color indexed="63"/>
        <rFont val="Arial"/>
        <family val="2"/>
      </rPr>
      <t xml:space="preserve">Our vendors are struggling to efficiently ship and distribute materials, which is causing slowdowns in receiving, inventory accuracy, backorder information and productivity. </t>
    </r>
  </si>
  <si>
    <r>
      <t xml:space="preserve">Core Objective: 
</t>
    </r>
    <r>
      <rPr>
        <sz val="8"/>
        <color indexed="63"/>
        <rFont val="Arial"/>
        <family val="2"/>
      </rPr>
      <t xml:space="preserve">Properly balance the process and require walk-through audits to ensure productive vendor processes. Currently 20% of all back-office inventories are being affected. </t>
    </r>
  </si>
  <si>
    <r>
      <t xml:space="preserve">Next Review: 
</t>
    </r>
    <r>
      <rPr>
        <sz val="8"/>
        <color indexed="63"/>
        <rFont val="Arial"/>
        <family val="2"/>
      </rPr>
      <t>May 1, 20XX</t>
    </r>
  </si>
  <si>
    <r>
      <t xml:space="preserve">Target Improvement: 
</t>
    </r>
    <r>
      <rPr>
        <sz val="8"/>
        <color indexed="63"/>
        <rFont val="Arial"/>
        <family val="2"/>
      </rPr>
      <t>30% reduction</t>
    </r>
  </si>
  <si>
    <t>Jul</t>
  </si>
  <si>
    <t>Jun</t>
  </si>
  <si>
    <t>Sep</t>
  </si>
  <si>
    <r>
      <rPr>
        <b/>
        <sz val="11"/>
        <rFont val="Montserrat Regular"/>
      </rPr>
      <t>Monumental Parts</t>
    </r>
    <r>
      <rPr>
        <b/>
        <sz val="9"/>
        <rFont val="Montserrat Regular"/>
      </rPr>
      <t xml:space="preserve">
Hoshin Planning Top-Level Bowling Chart</t>
    </r>
  </si>
  <si>
    <r>
      <t>Action Plan/ Progress to Date</t>
    </r>
    <r>
      <rPr>
        <sz val="14"/>
        <color indexed="9"/>
        <rFont val="Montserrat Regula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</si>
</sst>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%;[Red]\-0.00%"/>
    <numFmt numFmtId="165" formatCode="mm/dd/yy"/>
  </numFmts>
  <fonts count="7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8"/>
      <color indexed="12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8"/>
      <color indexed="9"/>
      <name val="Arial"/>
      <family val="2"/>
    </font>
    <font>
      <sz val="6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8"/>
      <color indexed="63"/>
      <name val="Arial"/>
      <family val="2"/>
    </font>
    <font>
      <sz val="9"/>
      <name val="Montserrat Regular"/>
    </font>
    <font>
      <b/>
      <sz val="9"/>
      <name val="Montserrat Regular"/>
    </font>
    <font>
      <sz val="9"/>
      <color indexed="8"/>
      <name val="Montserrat Regular"/>
    </font>
    <font>
      <b/>
      <sz val="10"/>
      <name val="Montserrat Regular"/>
    </font>
    <font>
      <sz val="10"/>
      <name val="Montserrat Regular"/>
    </font>
    <font>
      <b/>
      <sz val="11"/>
      <name val="Montserrat Regular"/>
    </font>
    <font>
      <i/>
      <u/>
      <sz val="9"/>
      <name val="Montserrat Regular"/>
    </font>
    <font>
      <b/>
      <sz val="16"/>
      <color indexed="8"/>
      <name val="Montserrat Regular"/>
    </font>
    <font>
      <sz val="16"/>
      <name val="Montserrat Regular"/>
    </font>
    <font>
      <sz val="12"/>
      <name val="Montserrat Regular"/>
    </font>
    <font>
      <sz val="14"/>
      <color indexed="9"/>
      <name val="Montserrat Regular"/>
    </font>
    <font>
      <b/>
      <sz val="12"/>
      <name val="Montserrat Regular"/>
    </font>
    <font>
      <sz val="11"/>
      <name val="Montserrat Regular"/>
    </font>
    <font>
      <sz val="8"/>
      <color indexed="8"/>
      <name val="Tahoma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i/>
      <u/>
      <sz val="9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Montserrat Regular"/>
    </font>
    <font>
      <sz val="10"/>
      <color theme="0"/>
      <name val="Montserrat Regular"/>
    </font>
    <font>
      <sz val="12"/>
      <color theme="0"/>
      <name val="Montserrat Regular"/>
    </font>
    <font>
      <sz val="14"/>
      <color theme="0"/>
      <name val="Montserrat Regular"/>
    </font>
    <font>
      <b/>
      <sz val="11"/>
      <color theme="0"/>
      <name val="Montserrat Regular"/>
    </font>
    <font>
      <b/>
      <sz val="16"/>
      <color theme="0"/>
      <name val="Montserrat Regular"/>
    </font>
    <font>
      <b/>
      <sz val="14"/>
      <color theme="8"/>
      <name val="Montserrat Regular"/>
    </font>
    <font>
      <b/>
      <sz val="9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Montserrat Regular"/>
    </font>
    <font>
      <sz val="14"/>
      <color theme="8"/>
      <name val="Montserrat Regular"/>
    </font>
    <font>
      <sz val="12"/>
      <color theme="8"/>
      <name val="Montserrat Regula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0"/>
      <color theme="4"/>
      <name val="Arial"/>
      <family val="2"/>
    </font>
    <font>
      <sz val="10"/>
      <color theme="9" tint="-0.249977111117893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5"/>
        <bgColor indexed="64"/>
      </patternFill>
    </fill>
  </fills>
  <borders count="1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medium">
        <color theme="1" tint="0.249977111117893"/>
      </left>
      <right/>
      <top style="medium">
        <color theme="1" tint="0.249977111117893"/>
      </top>
      <bottom style="medium">
        <color theme="1" tint="0.249977111117893"/>
      </bottom>
      <diagonal/>
    </border>
    <border>
      <left style="thin">
        <color indexed="64"/>
      </left>
      <right/>
      <top style="medium">
        <color theme="1" tint="0.249977111117893"/>
      </top>
      <bottom style="medium">
        <color theme="1" tint="0.249977111117893"/>
      </bottom>
      <diagonal/>
    </border>
    <border>
      <left style="thin">
        <color indexed="64"/>
      </left>
      <right style="medium">
        <color theme="1" tint="0.249977111117893"/>
      </right>
      <top style="medium">
        <color theme="1" tint="0.249977111117893"/>
      </top>
      <bottom style="medium">
        <color theme="1" tint="0.249977111117893"/>
      </bottom>
      <diagonal/>
    </border>
    <border>
      <left style="medium">
        <color indexed="64"/>
      </left>
      <right style="thin">
        <color indexed="64"/>
      </right>
      <top style="medium">
        <color theme="1" tint="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7" borderId="0" applyNumberFormat="0" applyBorder="0" applyAlignment="0" applyProtection="0"/>
    <xf numFmtId="0" fontId="1" fillId="0" borderId="0"/>
    <xf numFmtId="0" fontId="1" fillId="4" borderId="7" applyNumberFormat="0" applyFont="0" applyAlignment="0" applyProtection="0"/>
    <xf numFmtId="0" fontId="25" fillId="16" borderId="8" applyNumberFormat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6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0" fillId="18" borderId="11" xfId="0" applyFill="1" applyBorder="1" applyAlignment="1">
      <alignment vertical="center"/>
    </xf>
    <xf numFmtId="0" fontId="0" fillId="18" borderId="10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19" borderId="13" xfId="0" applyFill="1" applyBorder="1" applyAlignment="1">
      <alignment horizontal="center" vertical="center"/>
    </xf>
    <xf numFmtId="0" fontId="2" fillId="0" borderId="13" xfId="0" quotePrefix="1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9" borderId="0" xfId="0" applyFill="1" applyAlignment="1">
      <alignment vertical="center"/>
    </xf>
    <xf numFmtId="0" fontId="2" fillId="19" borderId="0" xfId="0" applyFont="1" applyFill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51" fillId="0" borderId="0" xfId="0" applyFont="1" applyAlignment="1">
      <alignment vertical="center"/>
    </xf>
    <xf numFmtId="0" fontId="52" fillId="0" borderId="0" xfId="0" applyFont="1"/>
    <xf numFmtId="0" fontId="51" fillId="0" borderId="0" xfId="0" applyFont="1"/>
    <xf numFmtId="0" fontId="51" fillId="0" borderId="26" xfId="0" applyFont="1" applyBorder="1" applyAlignment="1">
      <alignment textRotation="90"/>
    </xf>
    <xf numFmtId="0" fontId="52" fillId="0" borderId="27" xfId="0" applyFont="1" applyBorder="1"/>
    <xf numFmtId="0" fontId="29" fillId="0" borderId="28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52" fillId="0" borderId="22" xfId="0" applyFont="1" applyBorder="1"/>
    <xf numFmtId="0" fontId="51" fillId="0" borderId="22" xfId="0" applyFont="1" applyBorder="1"/>
    <xf numFmtId="0" fontId="51" fillId="0" borderId="32" xfId="0" applyFont="1" applyBorder="1"/>
    <xf numFmtId="0" fontId="51" fillId="0" borderId="33" xfId="0" applyFont="1" applyBorder="1"/>
    <xf numFmtId="0" fontId="53" fillId="0" borderId="0" xfId="0" applyFont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29" fillId="0" borderId="21" xfId="0" applyFont="1" applyBorder="1" applyAlignment="1">
      <alignment horizontal="center" vertical="center"/>
    </xf>
    <xf numFmtId="0" fontId="51" fillId="0" borderId="22" xfId="0" applyFont="1" applyBorder="1" applyAlignment="1">
      <alignment vertical="center"/>
    </xf>
    <xf numFmtId="0" fontId="51" fillId="0" borderId="34" xfId="39" applyFont="1" applyBorder="1" applyAlignment="1">
      <alignment horizontal="left" vertical="center" wrapText="1" indent="1"/>
    </xf>
    <xf numFmtId="0" fontId="51" fillId="0" borderId="35" xfId="39" applyFont="1" applyBorder="1" applyAlignment="1">
      <alignment horizontal="left" vertical="center" wrapText="1" indent="1"/>
    </xf>
    <xf numFmtId="0" fontId="51" fillId="22" borderId="36" xfId="0" applyFont="1" applyFill="1" applyBorder="1" applyAlignment="1">
      <alignment horizontal="left" vertical="center" wrapText="1" indent="1"/>
    </xf>
    <xf numFmtId="0" fontId="51" fillId="0" borderId="37" xfId="39" applyFont="1" applyBorder="1" applyAlignment="1">
      <alignment horizontal="center"/>
    </xf>
    <xf numFmtId="0" fontId="52" fillId="0" borderId="28" xfId="0" applyFont="1" applyBorder="1" applyAlignment="1">
      <alignment horizontal="center"/>
    </xf>
    <xf numFmtId="0" fontId="52" fillId="0" borderId="28" xfId="0" applyFont="1" applyBorder="1"/>
    <xf numFmtId="0" fontId="51" fillId="0" borderId="29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1" fillId="0" borderId="27" xfId="0" applyFont="1" applyBorder="1"/>
    <xf numFmtId="0" fontId="51" fillId="0" borderId="38" xfId="0" applyFont="1" applyBorder="1" applyAlignment="1">
      <alignment horizontal="center"/>
    </xf>
    <xf numFmtId="0" fontId="52" fillId="0" borderId="39" xfId="0" applyFont="1" applyBorder="1"/>
    <xf numFmtId="0" fontId="52" fillId="0" borderId="40" xfId="0" applyFont="1" applyBorder="1"/>
    <xf numFmtId="0" fontId="51" fillId="23" borderId="0" xfId="0" applyFont="1" applyFill="1" applyAlignment="1">
      <alignment horizontal="left" wrapText="1" indent="1"/>
    </xf>
    <xf numFmtId="0" fontId="51" fillId="23" borderId="0" xfId="0" applyFont="1" applyFill="1"/>
    <xf numFmtId="0" fontId="51" fillId="23" borderId="24" xfId="0" applyFont="1" applyFill="1" applyBorder="1" applyAlignment="1">
      <alignment horizontal="left" wrapText="1" indent="1"/>
    </xf>
    <xf numFmtId="0" fontId="51" fillId="23" borderId="24" xfId="0" applyFont="1" applyFill="1" applyBorder="1"/>
    <xf numFmtId="0" fontId="52" fillId="0" borderId="36" xfId="0" applyFont="1" applyBorder="1" applyAlignment="1">
      <alignment horizontal="left" vertical="center" indent="1"/>
    </xf>
    <xf numFmtId="0" fontId="52" fillId="22" borderId="36" xfId="0" applyFont="1" applyFill="1" applyBorder="1" applyAlignment="1">
      <alignment horizontal="left" vertical="center" indent="1"/>
    </xf>
    <xf numFmtId="0" fontId="51" fillId="0" borderId="36" xfId="0" applyFont="1" applyBorder="1" applyAlignment="1">
      <alignment horizontal="left" vertical="center" wrapText="1" indent="1"/>
    </xf>
    <xf numFmtId="0" fontId="51" fillId="22" borderId="41" xfId="0" applyFont="1" applyFill="1" applyBorder="1" applyAlignment="1">
      <alignment horizontal="left" vertical="center" wrapText="1" indent="1"/>
    </xf>
    <xf numFmtId="0" fontId="51" fillId="0" borderId="42" xfId="0" applyFont="1" applyBorder="1" applyAlignment="1">
      <alignment horizontal="center" textRotation="90"/>
    </xf>
    <xf numFmtId="0" fontId="51" fillId="0" borderId="26" xfId="0" applyFont="1" applyBorder="1" applyAlignment="1">
      <alignment horizontal="center" textRotation="90"/>
    </xf>
    <xf numFmtId="0" fontId="51" fillId="22" borderId="26" xfId="0" applyFont="1" applyFill="1" applyBorder="1" applyAlignment="1">
      <alignment horizontal="center" textRotation="90"/>
    </xf>
    <xf numFmtId="0" fontId="51" fillId="22" borderId="33" xfId="0" applyFont="1" applyFill="1" applyBorder="1" applyAlignment="1">
      <alignment horizontal="center" textRotation="90"/>
    </xf>
    <xf numFmtId="0" fontId="52" fillId="0" borderId="33" xfId="0" applyFont="1" applyBorder="1" applyAlignment="1">
      <alignment horizontal="center" textRotation="90"/>
    </xf>
    <xf numFmtId="40" fontId="1" fillId="0" borderId="0" xfId="39" applyNumberFormat="1"/>
    <xf numFmtId="38" fontId="1" fillId="0" borderId="0" xfId="39" applyNumberFormat="1"/>
    <xf numFmtId="164" fontId="1" fillId="0" borderId="0" xfId="39" applyNumberFormat="1"/>
    <xf numFmtId="8" fontId="1" fillId="0" borderId="0" xfId="39" applyNumberFormat="1"/>
    <xf numFmtId="0" fontId="1" fillId="0" borderId="0" xfId="39" applyAlignment="1">
      <alignment horizontal="left" vertical="top" wrapText="1"/>
    </xf>
    <xf numFmtId="40" fontId="51" fillId="0" borderId="43" xfId="39" applyNumberFormat="1" applyFont="1" applyBorder="1" applyAlignment="1">
      <alignment horizontal="center" vertical="center"/>
    </xf>
    <xf numFmtId="38" fontId="51" fillId="0" borderId="43" xfId="39" applyNumberFormat="1" applyFont="1" applyBorder="1" applyAlignment="1">
      <alignment horizontal="center" vertical="center"/>
    </xf>
    <xf numFmtId="164" fontId="51" fillId="0" borderId="43" xfId="39" applyNumberFormat="1" applyFont="1" applyBorder="1" applyAlignment="1">
      <alignment horizontal="center" vertical="center"/>
    </xf>
    <xf numFmtId="8" fontId="51" fillId="0" borderId="43" xfId="39" applyNumberFormat="1" applyFont="1" applyBorder="1" applyAlignment="1">
      <alignment horizontal="center" vertical="center"/>
    </xf>
    <xf numFmtId="40" fontId="54" fillId="0" borderId="43" xfId="39" applyNumberFormat="1" applyFont="1" applyBorder="1" applyAlignment="1">
      <alignment horizontal="center" vertical="center"/>
    </xf>
    <xf numFmtId="38" fontId="54" fillId="20" borderId="43" xfId="39" applyNumberFormat="1" applyFont="1" applyFill="1" applyBorder="1" applyAlignment="1">
      <alignment horizontal="center" vertical="center"/>
    </xf>
    <xf numFmtId="164" fontId="51" fillId="20" borderId="43" xfId="39" applyNumberFormat="1" applyFont="1" applyFill="1" applyBorder="1" applyAlignment="1">
      <alignment horizontal="center" vertical="center"/>
    </xf>
    <xf numFmtId="164" fontId="54" fillId="20" borderId="43" xfId="39" applyNumberFormat="1" applyFont="1" applyFill="1" applyBorder="1" applyAlignment="1">
      <alignment horizontal="center" vertical="center"/>
    </xf>
    <xf numFmtId="40" fontId="54" fillId="20" borderId="43" xfId="39" applyNumberFormat="1" applyFont="1" applyFill="1" applyBorder="1" applyAlignment="1">
      <alignment horizontal="center" vertical="center"/>
    </xf>
    <xf numFmtId="8" fontId="54" fillId="20" borderId="43" xfId="39" applyNumberFormat="1" applyFont="1" applyFill="1" applyBorder="1" applyAlignment="1">
      <alignment horizontal="center" vertical="center"/>
    </xf>
    <xf numFmtId="164" fontId="51" fillId="20" borderId="44" xfId="39" applyNumberFormat="1" applyFont="1" applyFill="1" applyBorder="1" applyAlignment="1">
      <alignment horizontal="center" vertical="center"/>
    </xf>
    <xf numFmtId="164" fontId="51" fillId="0" borderId="45" xfId="39" applyNumberFormat="1" applyFont="1" applyBorder="1" applyAlignment="1">
      <alignment horizontal="center" vertical="center"/>
    </xf>
    <xf numFmtId="40" fontId="51" fillId="24" borderId="46" xfId="39" applyNumberFormat="1" applyFont="1" applyFill="1" applyBorder="1" applyAlignment="1">
      <alignment horizontal="center" vertical="center"/>
    </xf>
    <xf numFmtId="40" fontId="51" fillId="24" borderId="43" xfId="39" applyNumberFormat="1" applyFont="1" applyFill="1" applyBorder="1" applyAlignment="1">
      <alignment horizontal="center" vertical="center"/>
    </xf>
    <xf numFmtId="38" fontId="51" fillId="24" borderId="46" xfId="39" applyNumberFormat="1" applyFont="1" applyFill="1" applyBorder="1" applyAlignment="1">
      <alignment horizontal="center" vertical="center"/>
    </xf>
    <xf numFmtId="38" fontId="51" fillId="24" borderId="43" xfId="39" applyNumberFormat="1" applyFont="1" applyFill="1" applyBorder="1" applyAlignment="1">
      <alignment horizontal="center" vertical="center"/>
    </xf>
    <xf numFmtId="164" fontId="51" fillId="24" borderId="46" xfId="39" applyNumberFormat="1" applyFont="1" applyFill="1" applyBorder="1" applyAlignment="1">
      <alignment horizontal="center" vertical="center"/>
    </xf>
    <xf numFmtId="164" fontId="51" fillId="24" borderId="43" xfId="39" applyNumberFormat="1" applyFont="1" applyFill="1" applyBorder="1" applyAlignment="1">
      <alignment horizontal="center" vertical="center"/>
    </xf>
    <xf numFmtId="164" fontId="51" fillId="24" borderId="47" xfId="39" applyNumberFormat="1" applyFont="1" applyFill="1" applyBorder="1" applyAlignment="1">
      <alignment horizontal="center" vertical="center"/>
    </xf>
    <xf numFmtId="164" fontId="51" fillId="24" borderId="44" xfId="39" applyNumberFormat="1" applyFont="1" applyFill="1" applyBorder="1" applyAlignment="1">
      <alignment horizontal="center" vertical="center"/>
    </xf>
    <xf numFmtId="40" fontId="51" fillId="24" borderId="47" xfId="39" applyNumberFormat="1" applyFont="1" applyFill="1" applyBorder="1" applyAlignment="1">
      <alignment horizontal="center" vertical="center"/>
    </xf>
    <xf numFmtId="0" fontId="29" fillId="0" borderId="27" xfId="39" applyFont="1" applyBorder="1" applyAlignment="1">
      <alignment horizontal="center" vertical="center"/>
    </xf>
    <xf numFmtId="0" fontId="29" fillId="0" borderId="48" xfId="39" applyFont="1" applyBorder="1" applyAlignment="1">
      <alignment horizontal="center"/>
    </xf>
    <xf numFmtId="0" fontId="29" fillId="0" borderId="49" xfId="39" applyFont="1" applyBorder="1" applyAlignment="1">
      <alignment horizontal="center"/>
    </xf>
    <xf numFmtId="0" fontId="51" fillId="0" borderId="29" xfId="39" applyFont="1" applyBorder="1" applyAlignment="1">
      <alignment horizontal="center"/>
    </xf>
    <xf numFmtId="0" fontId="52" fillId="0" borderId="31" xfId="39" applyFont="1" applyBorder="1" applyAlignment="1">
      <alignment horizontal="center"/>
    </xf>
    <xf numFmtId="0" fontId="29" fillId="0" borderId="28" xfId="39" applyFont="1" applyBorder="1" applyAlignment="1">
      <alignment horizontal="center"/>
    </xf>
    <xf numFmtId="0" fontId="29" fillId="0" borderId="29" xfId="39" applyFont="1" applyBorder="1" applyAlignment="1">
      <alignment horizontal="center"/>
    </xf>
    <xf numFmtId="0" fontId="29" fillId="0" borderId="31" xfId="39" applyFont="1" applyBorder="1" applyAlignment="1">
      <alignment horizontal="center"/>
    </xf>
    <xf numFmtId="0" fontId="29" fillId="0" borderId="30" xfId="39" applyFont="1" applyBorder="1" applyAlignment="1">
      <alignment horizontal="center"/>
    </xf>
    <xf numFmtId="0" fontId="29" fillId="0" borderId="50" xfId="39" applyFont="1" applyBorder="1" applyAlignment="1">
      <alignment horizontal="center"/>
    </xf>
    <xf numFmtId="0" fontId="29" fillId="0" borderId="37" xfId="39" applyFont="1" applyBorder="1" applyAlignment="1">
      <alignment horizontal="center"/>
    </xf>
    <xf numFmtId="0" fontId="29" fillId="0" borderId="38" xfId="39" applyFont="1" applyBorder="1" applyAlignment="1">
      <alignment horizontal="center"/>
    </xf>
    <xf numFmtId="0" fontId="29" fillId="0" borderId="51" xfId="39" applyFont="1" applyBorder="1" applyAlignment="1">
      <alignment horizontal="center" vertical="center"/>
    </xf>
    <xf numFmtId="0" fontId="52" fillId="22" borderId="27" xfId="39" applyFont="1" applyFill="1" applyBorder="1" applyAlignment="1">
      <alignment horizontal="center"/>
    </xf>
    <xf numFmtId="0" fontId="51" fillId="0" borderId="52" xfId="0" applyFont="1" applyBorder="1" applyAlignment="1">
      <alignment horizontal="left" vertical="center" wrapText="1" indent="1"/>
    </xf>
    <xf numFmtId="0" fontId="51" fillId="0" borderId="53" xfId="0" applyFont="1" applyBorder="1"/>
    <xf numFmtId="0" fontId="52" fillId="0" borderId="50" xfId="39" applyFont="1" applyBorder="1" applyAlignment="1">
      <alignment horizontal="center"/>
    </xf>
    <xf numFmtId="0" fontId="52" fillId="0" borderId="28" xfId="39" applyFont="1" applyBorder="1" applyAlignment="1">
      <alignment horizontal="center"/>
    </xf>
    <xf numFmtId="0" fontId="52" fillId="0" borderId="28" xfId="39" applyFont="1" applyBorder="1"/>
    <xf numFmtId="0" fontId="52" fillId="0" borderId="29" xfId="39" applyFont="1" applyBorder="1" applyAlignment="1">
      <alignment horizontal="center"/>
    </xf>
    <xf numFmtId="0" fontId="29" fillId="0" borderId="51" xfId="39" applyFont="1" applyBorder="1" applyAlignment="1">
      <alignment horizontal="center"/>
    </xf>
    <xf numFmtId="0" fontId="52" fillId="0" borderId="27" xfId="39" applyFont="1" applyBorder="1"/>
    <xf numFmtId="0" fontId="52" fillId="0" borderId="38" xfId="39" applyFont="1" applyBorder="1" applyAlignment="1">
      <alignment horizontal="center"/>
    </xf>
    <xf numFmtId="0" fontId="52" fillId="0" borderId="31" xfId="39" applyFont="1" applyBorder="1"/>
    <xf numFmtId="0" fontId="52" fillId="0" borderId="53" xfId="39" applyFont="1" applyBorder="1"/>
    <xf numFmtId="0" fontId="52" fillId="22" borderId="31" xfId="39" applyFont="1" applyFill="1" applyBorder="1" applyAlignment="1">
      <alignment horizontal="center"/>
    </xf>
    <xf numFmtId="0" fontId="51" fillId="22" borderId="31" xfId="39" applyFont="1" applyFill="1" applyBorder="1" applyAlignment="1">
      <alignment horizontal="center"/>
    </xf>
    <xf numFmtId="0" fontId="29" fillId="22" borderId="53" xfId="39" applyFont="1" applyFill="1" applyBorder="1" applyAlignment="1">
      <alignment horizontal="center"/>
    </xf>
    <xf numFmtId="0" fontId="52" fillId="22" borderId="27" xfId="39" applyFont="1" applyFill="1" applyBorder="1"/>
    <xf numFmtId="0" fontId="52" fillId="22" borderId="29" xfId="39" applyFont="1" applyFill="1" applyBorder="1" applyAlignment="1">
      <alignment horizontal="center"/>
    </xf>
    <xf numFmtId="0" fontId="52" fillId="0" borderId="34" xfId="39" applyFont="1" applyBorder="1" applyAlignment="1">
      <alignment horizontal="left" indent="1"/>
    </xf>
    <xf numFmtId="0" fontId="52" fillId="0" borderId="34" xfId="39" applyFont="1" applyBorder="1" applyAlignment="1">
      <alignment horizontal="left" wrapText="1" indent="1"/>
    </xf>
    <xf numFmtId="0" fontId="52" fillId="0" borderId="36" xfId="39" applyFont="1" applyBorder="1" applyAlignment="1">
      <alignment horizontal="left" indent="1"/>
    </xf>
    <xf numFmtId="0" fontId="52" fillId="0" borderId="36" xfId="39" applyFont="1" applyBorder="1" applyAlignment="1">
      <alignment horizontal="left" vertical="top" wrapText="1" indent="1"/>
    </xf>
    <xf numFmtId="0" fontId="29" fillId="0" borderId="27" xfId="39" applyFont="1" applyBorder="1" applyAlignment="1">
      <alignment horizontal="center"/>
    </xf>
    <xf numFmtId="0" fontId="29" fillId="0" borderId="54" xfId="39" applyFont="1" applyBorder="1" applyAlignment="1">
      <alignment horizontal="center"/>
    </xf>
    <xf numFmtId="0" fontId="29" fillId="0" borderId="53" xfId="39" applyFont="1" applyBorder="1" applyAlignment="1">
      <alignment horizontal="center"/>
    </xf>
    <xf numFmtId="0" fontId="29" fillId="0" borderId="39" xfId="39" applyFont="1" applyBorder="1" applyAlignment="1">
      <alignment horizontal="center"/>
    </xf>
    <xf numFmtId="0" fontId="52" fillId="0" borderId="26" xfId="39" applyFont="1" applyBorder="1" applyAlignment="1">
      <alignment horizontal="left" textRotation="90" wrapText="1"/>
    </xf>
    <xf numFmtId="0" fontId="52" fillId="0" borderId="33" xfId="39" applyFont="1" applyBorder="1" applyAlignment="1">
      <alignment horizontal="left" textRotation="90" wrapText="1"/>
    </xf>
    <xf numFmtId="0" fontId="29" fillId="0" borderId="50" xfId="39" applyFont="1" applyBorder="1" applyAlignment="1">
      <alignment horizontal="center" vertical="center"/>
    </xf>
    <xf numFmtId="0" fontId="29" fillId="0" borderId="28" xfId="39" applyFont="1" applyBorder="1" applyAlignment="1">
      <alignment horizontal="center" vertical="center"/>
    </xf>
    <xf numFmtId="0" fontId="29" fillId="25" borderId="27" xfId="39" applyFont="1" applyFill="1" applyBorder="1" applyAlignment="1">
      <alignment horizontal="center"/>
    </xf>
    <xf numFmtId="0" fontId="51" fillId="25" borderId="29" xfId="39" applyFont="1" applyFill="1" applyBorder="1" applyAlignment="1">
      <alignment horizontal="center"/>
    </xf>
    <xf numFmtId="0" fontId="52" fillId="25" borderId="28" xfId="39" applyFont="1" applyFill="1" applyBorder="1"/>
    <xf numFmtId="0" fontId="52" fillId="25" borderId="27" xfId="39" applyFont="1" applyFill="1" applyBorder="1"/>
    <xf numFmtId="0" fontId="29" fillId="25" borderId="28" xfId="39" applyFont="1" applyFill="1" applyBorder="1" applyAlignment="1">
      <alignment horizontal="center"/>
    </xf>
    <xf numFmtId="0" fontId="51" fillId="22" borderId="42" xfId="0" applyFont="1" applyFill="1" applyBorder="1" applyAlignment="1">
      <alignment horizontal="center" textRotation="90"/>
    </xf>
    <xf numFmtId="0" fontId="29" fillId="22" borderId="30" xfId="39" applyFont="1" applyFill="1" applyBorder="1" applyAlignment="1">
      <alignment horizontal="center"/>
    </xf>
    <xf numFmtId="0" fontId="52" fillId="25" borderId="28" xfId="39" applyFont="1" applyFill="1" applyBorder="1" applyAlignment="1">
      <alignment horizontal="center"/>
    </xf>
    <xf numFmtId="0" fontId="52" fillId="25" borderId="29" xfId="39" applyFont="1" applyFill="1" applyBorder="1" applyAlignment="1">
      <alignment horizontal="center"/>
    </xf>
    <xf numFmtId="0" fontId="29" fillId="22" borderId="28" xfId="39" applyFont="1" applyFill="1" applyBorder="1" applyAlignment="1">
      <alignment horizontal="center"/>
    </xf>
    <xf numFmtId="0" fontId="29" fillId="22" borderId="31" xfId="39" applyFont="1" applyFill="1" applyBorder="1" applyAlignment="1">
      <alignment horizontal="center"/>
    </xf>
    <xf numFmtId="0" fontId="29" fillId="22" borderId="27" xfId="39" applyFont="1" applyFill="1" applyBorder="1" applyAlignment="1">
      <alignment horizontal="center" vertical="center"/>
    </xf>
    <xf numFmtId="0" fontId="52" fillId="22" borderId="28" xfId="39" applyFont="1" applyFill="1" applyBorder="1" applyAlignment="1">
      <alignment horizontal="center"/>
    </xf>
    <xf numFmtId="0" fontId="29" fillId="22" borderId="29" xfId="39" applyFont="1" applyFill="1" applyBorder="1" applyAlignment="1">
      <alignment horizontal="center"/>
    </xf>
    <xf numFmtId="0" fontId="29" fillId="22" borderId="27" xfId="39" applyFont="1" applyFill="1" applyBorder="1" applyAlignment="1">
      <alignment horizontal="center"/>
    </xf>
    <xf numFmtId="0" fontId="29" fillId="22" borderId="50" xfId="39" applyFont="1" applyFill="1" applyBorder="1" applyAlignment="1">
      <alignment horizontal="center" vertical="center"/>
    </xf>
    <xf numFmtId="0" fontId="29" fillId="22" borderId="51" xfId="39" applyFont="1" applyFill="1" applyBorder="1" applyAlignment="1">
      <alignment horizontal="center" vertical="center"/>
    </xf>
    <xf numFmtId="0" fontId="51" fillId="22" borderId="29" xfId="39" applyFont="1" applyFill="1" applyBorder="1" applyAlignment="1">
      <alignment horizontal="center"/>
    </xf>
    <xf numFmtId="10" fontId="52" fillId="2" borderId="46" xfId="1" applyNumberFormat="1" applyFont="1" applyBorder="1" applyAlignment="1" applyProtection="1">
      <alignment horizontal="center" vertical="center"/>
    </xf>
    <xf numFmtId="10" fontId="52" fillId="2" borderId="46" xfId="42" applyNumberFormat="1" applyFont="1" applyFill="1" applyBorder="1" applyAlignment="1" applyProtection="1">
      <alignment horizontal="center" vertical="center"/>
    </xf>
    <xf numFmtId="10" fontId="52" fillId="2" borderId="47" xfId="1" applyNumberFormat="1" applyFont="1" applyBorder="1" applyAlignment="1" applyProtection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4" xfId="0" applyFont="1" applyBorder="1" applyAlignment="1">
      <alignment horizontal="center" vertical="center"/>
    </xf>
    <xf numFmtId="10" fontId="51" fillId="0" borderId="44" xfId="0" applyNumberFormat="1" applyFont="1" applyBorder="1" applyAlignment="1">
      <alignment horizontal="center" vertical="center"/>
    </xf>
    <xf numFmtId="10" fontId="51" fillId="26" borderId="56" xfId="0" applyNumberFormat="1" applyFont="1" applyFill="1" applyBorder="1" applyAlignment="1">
      <alignment horizontal="center" vertical="center"/>
    </xf>
    <xf numFmtId="10" fontId="51" fillId="26" borderId="47" xfId="0" applyNumberFormat="1" applyFont="1" applyFill="1" applyBorder="1" applyAlignment="1">
      <alignment horizontal="center" vertical="center"/>
    </xf>
    <xf numFmtId="10" fontId="53" fillId="27" borderId="43" xfId="0" applyNumberFormat="1" applyFont="1" applyFill="1" applyBorder="1" applyAlignment="1">
      <alignment horizontal="center" vertical="center"/>
    </xf>
    <xf numFmtId="0" fontId="51" fillId="26" borderId="57" xfId="0" applyFont="1" applyFill="1" applyBorder="1" applyAlignment="1">
      <alignment horizontal="center" vertical="center"/>
    </xf>
    <xf numFmtId="0" fontId="51" fillId="26" borderId="46" xfId="0" applyFont="1" applyFill="1" applyBorder="1" applyAlignment="1">
      <alignment horizontal="center" vertical="center"/>
    </xf>
    <xf numFmtId="10" fontId="51" fillId="0" borderId="43" xfId="0" applyNumberFormat="1" applyFont="1" applyBorder="1" applyAlignment="1">
      <alignment horizontal="center" vertical="center"/>
    </xf>
    <xf numFmtId="10" fontId="51" fillId="26" borderId="57" xfId="0" applyNumberFormat="1" applyFont="1" applyFill="1" applyBorder="1" applyAlignment="1">
      <alignment horizontal="center" vertical="center"/>
    </xf>
    <xf numFmtId="10" fontId="51" fillId="26" borderId="46" xfId="0" applyNumberFormat="1" applyFont="1" applyFill="1" applyBorder="1" applyAlignment="1">
      <alignment horizontal="center" vertical="center"/>
    </xf>
    <xf numFmtId="0" fontId="51" fillId="0" borderId="58" xfId="0" applyFont="1" applyBorder="1" applyAlignment="1">
      <alignment horizontal="center" vertical="center"/>
    </xf>
    <xf numFmtId="0" fontId="53" fillId="27" borderId="43" xfId="0" applyFont="1" applyFill="1" applyBorder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51" fillId="26" borderId="56" xfId="0" applyFont="1" applyFill="1" applyBorder="1" applyAlignment="1">
      <alignment horizontal="center" vertical="center"/>
    </xf>
    <xf numFmtId="0" fontId="51" fillId="26" borderId="47" xfId="0" applyFont="1" applyFill="1" applyBorder="1" applyAlignment="1">
      <alignment horizontal="center" vertical="center"/>
    </xf>
    <xf numFmtId="8" fontId="51" fillId="0" borderId="43" xfId="0" applyNumberFormat="1" applyFont="1" applyBorder="1" applyAlignment="1">
      <alignment horizontal="center" vertical="center"/>
    </xf>
    <xf numFmtId="8" fontId="51" fillId="26" borderId="46" xfId="0" applyNumberFormat="1" applyFont="1" applyFill="1" applyBorder="1" applyAlignment="1">
      <alignment horizontal="center" vertical="center"/>
    </xf>
    <xf numFmtId="8" fontId="51" fillId="26" borderId="57" xfId="0" applyNumberFormat="1" applyFont="1" applyFill="1" applyBorder="1" applyAlignment="1">
      <alignment horizontal="center" vertical="center"/>
    </xf>
    <xf numFmtId="8" fontId="53" fillId="27" borderId="43" xfId="0" applyNumberFormat="1" applyFont="1" applyFill="1" applyBorder="1" applyAlignment="1">
      <alignment horizontal="center" vertical="center"/>
    </xf>
    <xf numFmtId="2" fontId="54" fillId="20" borderId="43" xfId="39" applyNumberFormat="1" applyFont="1" applyFill="1" applyBorder="1" applyAlignment="1">
      <alignment horizontal="center" vertical="center"/>
    </xf>
    <xf numFmtId="1" fontId="54" fillId="0" borderId="43" xfId="39" applyNumberFormat="1" applyFont="1" applyBorder="1" applyAlignment="1">
      <alignment horizontal="center" vertical="center"/>
    </xf>
    <xf numFmtId="8" fontId="52" fillId="2" borderId="46" xfId="1" applyNumberFormat="1" applyFont="1" applyBorder="1" applyAlignment="1" applyProtection="1">
      <alignment horizontal="center" vertical="center"/>
    </xf>
    <xf numFmtId="38" fontId="52" fillId="2" borderId="47" xfId="1" applyNumberFormat="1" applyFont="1" applyBorder="1" applyAlignment="1" applyProtection="1">
      <alignment horizontal="center" vertical="center"/>
    </xf>
    <xf numFmtId="0" fontId="1" fillId="0" borderId="0" xfId="0" applyFont="1"/>
    <xf numFmtId="164" fontId="55" fillId="0" borderId="45" xfId="39" applyNumberFormat="1" applyFont="1" applyBorder="1" applyAlignment="1">
      <alignment horizontal="center" vertical="center"/>
    </xf>
    <xf numFmtId="8" fontId="55" fillId="0" borderId="43" xfId="39" applyNumberFormat="1" applyFont="1" applyBorder="1" applyAlignment="1">
      <alignment horizontal="center" vertical="center"/>
    </xf>
    <xf numFmtId="164" fontId="55" fillId="0" borderId="43" xfId="39" applyNumberFormat="1" applyFont="1" applyBorder="1" applyAlignment="1">
      <alignment horizontal="center" vertical="center"/>
    </xf>
    <xf numFmtId="38" fontId="55" fillId="0" borderId="43" xfId="39" applyNumberFormat="1" applyFont="1" applyBorder="1" applyAlignment="1">
      <alignment horizontal="center" vertical="center"/>
    </xf>
    <xf numFmtId="40" fontId="55" fillId="0" borderId="43" xfId="39" applyNumberFormat="1" applyFont="1" applyBorder="1" applyAlignment="1">
      <alignment horizontal="center" vertical="center"/>
    </xf>
    <xf numFmtId="10" fontId="53" fillId="28" borderId="46" xfId="0" applyNumberFormat="1" applyFont="1" applyFill="1" applyBorder="1" applyAlignment="1">
      <alignment horizontal="center" vertical="center"/>
    </xf>
    <xf numFmtId="0" fontId="1" fillId="0" borderId="0" xfId="39"/>
    <xf numFmtId="165" fontId="2" fillId="0" borderId="100" xfId="39" applyNumberFormat="1" applyFont="1" applyBorder="1" applyAlignment="1">
      <alignment horizontal="center" vertical="center"/>
    </xf>
    <xf numFmtId="165" fontId="2" fillId="0" borderId="100" xfId="0" applyNumberFormat="1" applyFont="1" applyBorder="1" applyAlignment="1">
      <alignment horizontal="center" vertical="center"/>
    </xf>
    <xf numFmtId="0" fontId="3" fillId="19" borderId="100" xfId="0" applyFont="1" applyFill="1" applyBorder="1" applyAlignment="1">
      <alignment horizontal="center" vertical="center"/>
    </xf>
    <xf numFmtId="165" fontId="2" fillId="0" borderId="100" xfId="29" applyNumberFormat="1" applyFont="1" applyBorder="1" applyAlignment="1">
      <alignment horizontal="center" vertical="center" wrapText="1"/>
    </xf>
    <xf numFmtId="165" fontId="2" fillId="0" borderId="100" xfId="0" applyNumberFormat="1" applyFont="1" applyBorder="1" applyAlignment="1">
      <alignment horizontal="center" vertical="center" wrapText="1"/>
    </xf>
    <xf numFmtId="14" fontId="3" fillId="0" borderId="100" xfId="0" applyNumberFormat="1" applyFont="1" applyBorder="1" applyAlignment="1">
      <alignment horizontal="center" vertical="center" wrapText="1"/>
    </xf>
    <xf numFmtId="14" fontId="0" fillId="0" borderId="100" xfId="0" applyNumberFormat="1" applyBorder="1" applyAlignment="1">
      <alignment horizontal="center" vertical="center" wrapText="1"/>
    </xf>
    <xf numFmtId="14" fontId="2" fillId="0" borderId="100" xfId="0" applyNumberFormat="1" applyFont="1" applyBorder="1" applyAlignment="1">
      <alignment horizontal="center" vertical="center" wrapText="1"/>
    </xf>
    <xf numFmtId="165" fontId="2" fillId="0" borderId="100" xfId="39" applyNumberFormat="1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 wrapText="1"/>
    </xf>
    <xf numFmtId="0" fontId="0" fillId="0" borderId="100" xfId="0" applyBorder="1" applyAlignment="1">
      <alignment vertical="center" wrapText="1"/>
    </xf>
    <xf numFmtId="165" fontId="2" fillId="0" borderId="100" xfId="29" applyNumberFormat="1" applyFont="1" applyBorder="1" applyAlignment="1">
      <alignment horizontal="center" vertical="center"/>
    </xf>
    <xf numFmtId="0" fontId="0" fillId="0" borderId="100" xfId="0" applyBorder="1" applyAlignment="1">
      <alignment vertical="center"/>
    </xf>
    <xf numFmtId="0" fontId="4" fillId="0" borderId="100" xfId="0" applyFont="1" applyBorder="1" applyAlignment="1">
      <alignment horizontal="center" vertical="center"/>
    </xf>
    <xf numFmtId="0" fontId="2" fillId="0" borderId="100" xfId="0" applyFont="1" applyBorder="1" applyAlignment="1">
      <alignment vertical="center"/>
    </xf>
    <xf numFmtId="0" fontId="2" fillId="0" borderId="100" xfId="0" applyFont="1" applyBorder="1" applyAlignment="1">
      <alignment horizontal="center" vertical="center"/>
    </xf>
    <xf numFmtId="165" fontId="2" fillId="0" borderId="101" xfId="39" applyNumberFormat="1" applyFont="1" applyBorder="1" applyAlignment="1">
      <alignment horizontal="center" vertical="center"/>
    </xf>
    <xf numFmtId="165" fontId="2" fillId="0" borderId="101" xfId="0" applyNumberFormat="1" applyFont="1" applyBorder="1" applyAlignment="1">
      <alignment horizontal="center" vertical="center"/>
    </xf>
    <xf numFmtId="0" fontId="3" fillId="19" borderId="101" xfId="0" applyFont="1" applyFill="1" applyBorder="1" applyAlignment="1">
      <alignment horizontal="center" vertical="center"/>
    </xf>
    <xf numFmtId="14" fontId="3" fillId="0" borderId="101" xfId="0" applyNumberFormat="1" applyFont="1" applyBorder="1" applyAlignment="1">
      <alignment horizontal="center" vertical="center"/>
    </xf>
    <xf numFmtId="14" fontId="0" fillId="0" borderId="101" xfId="0" applyNumberFormat="1" applyBorder="1" applyAlignment="1">
      <alignment vertical="center"/>
    </xf>
    <xf numFmtId="14" fontId="2" fillId="0" borderId="101" xfId="0" applyNumberFormat="1" applyFont="1" applyBorder="1" applyAlignment="1">
      <alignment horizontal="center" vertical="center"/>
    </xf>
    <xf numFmtId="14" fontId="2" fillId="0" borderId="102" xfId="0" applyNumberFormat="1" applyFont="1" applyBorder="1" applyAlignment="1">
      <alignment horizontal="center" vertical="center"/>
    </xf>
    <xf numFmtId="14" fontId="2" fillId="0" borderId="103" xfId="0" applyNumberFormat="1" applyFont="1" applyBorder="1" applyAlignment="1">
      <alignment horizontal="center" vertical="center" wrapText="1"/>
    </xf>
    <xf numFmtId="9" fontId="2" fillId="0" borderId="103" xfId="0" applyNumberFormat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/>
    </xf>
    <xf numFmtId="9" fontId="2" fillId="0" borderId="103" xfId="0" applyNumberFormat="1" applyFont="1" applyBorder="1" applyAlignment="1">
      <alignment horizontal="center" vertical="center"/>
    </xf>
    <xf numFmtId="0" fontId="6" fillId="0" borderId="104" xfId="0" applyFont="1" applyBorder="1" applyAlignment="1">
      <alignment vertical="center"/>
    </xf>
    <xf numFmtId="165" fontId="2" fillId="0" borderId="105" xfId="0" applyNumberFormat="1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0" fillId="0" borderId="105" xfId="0" applyBorder="1" applyAlignment="1">
      <alignment vertical="center"/>
    </xf>
    <xf numFmtId="0" fontId="2" fillId="0" borderId="106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2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107" xfId="39" applyFont="1" applyBorder="1" applyAlignment="1">
      <alignment vertical="center"/>
    </xf>
    <xf numFmtId="0" fontId="2" fillId="0" borderId="108" xfId="39" applyFont="1" applyBorder="1" applyAlignment="1">
      <alignment vertical="center"/>
    </xf>
    <xf numFmtId="0" fontId="2" fillId="0" borderId="105" xfId="0" applyFont="1" applyBorder="1" applyAlignment="1">
      <alignment vertical="center"/>
    </xf>
    <xf numFmtId="0" fontId="0" fillId="0" borderId="21" xfId="0" applyBorder="1" applyAlignment="1">
      <alignment vertical="top"/>
    </xf>
    <xf numFmtId="0" fontId="0" fillId="0" borderId="108" xfId="0" applyBorder="1" applyAlignment="1">
      <alignment vertical="top" wrapText="1"/>
    </xf>
    <xf numFmtId="0" fontId="1" fillId="0" borderId="108" xfId="39" applyBorder="1" applyAlignment="1">
      <alignment horizontal="center" vertical="center" wrapText="1"/>
    </xf>
    <xf numFmtId="0" fontId="3" fillId="23" borderId="109" xfId="0" applyFont="1" applyFill="1" applyBorder="1" applyAlignment="1">
      <alignment horizontal="center" vertical="center"/>
    </xf>
    <xf numFmtId="0" fontId="3" fillId="23" borderId="110" xfId="0" applyFont="1" applyFill="1" applyBorder="1" applyAlignment="1">
      <alignment vertical="center"/>
    </xf>
    <xf numFmtId="0" fontId="3" fillId="23" borderId="111" xfId="0" applyFont="1" applyFill="1" applyBorder="1" applyAlignment="1">
      <alignment vertical="center"/>
    </xf>
    <xf numFmtId="0" fontId="0" fillId="0" borderId="112" xfId="0" applyBorder="1"/>
    <xf numFmtId="0" fontId="52" fillId="2" borderId="46" xfId="42" applyNumberFormat="1" applyFont="1" applyFill="1" applyBorder="1" applyAlignment="1" applyProtection="1">
      <alignment horizontal="center" vertical="center"/>
    </xf>
    <xf numFmtId="0" fontId="29" fillId="29" borderId="27" xfId="39" applyFont="1" applyFill="1" applyBorder="1" applyAlignment="1">
      <alignment horizontal="center"/>
    </xf>
    <xf numFmtId="10" fontId="51" fillId="29" borderId="46" xfId="42" applyNumberFormat="1" applyFont="1" applyFill="1" applyBorder="1" applyAlignment="1" applyProtection="1">
      <alignment horizontal="center" vertical="center"/>
    </xf>
    <xf numFmtId="1" fontId="51" fillId="29" borderId="46" xfId="42" applyNumberFormat="1" applyFont="1" applyFill="1" applyBorder="1" applyAlignment="1" applyProtection="1">
      <alignment horizontal="center" vertical="center"/>
    </xf>
    <xf numFmtId="44" fontId="51" fillId="29" borderId="46" xfId="29" applyFont="1" applyFill="1" applyBorder="1" applyAlignment="1" applyProtection="1">
      <alignment horizontal="center" vertical="center"/>
    </xf>
    <xf numFmtId="0" fontId="51" fillId="29" borderId="46" xfId="42" applyNumberFormat="1" applyFont="1" applyFill="1" applyBorder="1" applyAlignment="1" applyProtection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 wrapText="1"/>
    </xf>
    <xf numFmtId="0" fontId="39" fillId="0" borderId="22" xfId="0" applyFont="1" applyBorder="1"/>
    <xf numFmtId="0" fontId="37" fillId="0" borderId="38" xfId="0" applyFont="1" applyBorder="1" applyAlignment="1">
      <alignment horizontal="center"/>
    </xf>
    <xf numFmtId="0" fontId="37" fillId="0" borderId="59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9" fillId="0" borderId="41" xfId="0" applyFont="1" applyBorder="1" applyAlignment="1">
      <alignment horizontal="left" vertical="top" wrapText="1" indent="1"/>
    </xf>
    <xf numFmtId="0" fontId="39" fillId="0" borderId="60" xfId="0" applyFont="1" applyBorder="1" applyAlignment="1">
      <alignment horizontal="left" wrapText="1" indent="1"/>
    </xf>
    <xf numFmtId="0" fontId="39" fillId="0" borderId="59" xfId="0" applyFont="1" applyBorder="1" applyAlignment="1">
      <alignment horizontal="left" wrapText="1" indent="1"/>
    </xf>
    <xf numFmtId="0" fontId="39" fillId="0" borderId="59" xfId="0" applyFont="1" applyBorder="1" applyAlignment="1">
      <alignment horizontal="center"/>
    </xf>
    <xf numFmtId="0" fontId="37" fillId="0" borderId="61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9" fillId="0" borderId="40" xfId="0" applyFont="1" applyBorder="1"/>
    <xf numFmtId="0" fontId="39" fillId="0" borderId="0" xfId="0" applyFont="1"/>
    <xf numFmtId="0" fontId="37" fillId="0" borderId="29" xfId="0" applyFont="1" applyBorder="1" applyAlignment="1">
      <alignment horizontal="center"/>
    </xf>
    <xf numFmtId="0" fontId="37" fillId="0" borderId="28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/>
    </xf>
    <xf numFmtId="0" fontId="37" fillId="0" borderId="27" xfId="0" applyFont="1" applyBorder="1" applyAlignment="1">
      <alignment horizontal="center" vertical="center"/>
    </xf>
    <xf numFmtId="0" fontId="39" fillId="0" borderId="36" xfId="0" applyFont="1" applyBorder="1" applyAlignment="1">
      <alignment horizontal="left" vertical="center" indent="1"/>
    </xf>
    <xf numFmtId="0" fontId="39" fillId="0" borderId="29" xfId="0" applyFont="1" applyBorder="1" applyAlignment="1">
      <alignment horizontal="left" indent="1"/>
    </xf>
    <xf numFmtId="0" fontId="39" fillId="0" borderId="28" xfId="0" applyFont="1" applyBorder="1" applyAlignment="1">
      <alignment horizontal="left" indent="1"/>
    </xf>
    <xf numFmtId="0" fontId="39" fillId="0" borderId="28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0" fontId="37" fillId="0" borderId="29" xfId="0" applyFont="1" applyBorder="1" applyAlignment="1">
      <alignment horizontal="center" vertical="center"/>
    </xf>
    <xf numFmtId="0" fontId="39" fillId="0" borderId="28" xfId="0" applyFont="1" applyBorder="1"/>
    <xf numFmtId="0" fontId="39" fillId="0" borderId="27" xfId="0" applyFont="1" applyBorder="1"/>
    <xf numFmtId="0" fontId="39" fillId="0" borderId="29" xfId="0" applyFont="1" applyBorder="1" applyAlignment="1">
      <alignment horizontal="center"/>
    </xf>
    <xf numFmtId="0" fontId="37" fillId="22" borderId="54" xfId="0" applyFont="1" applyFill="1" applyBorder="1" applyAlignment="1">
      <alignment horizontal="center" vertical="center"/>
    </xf>
    <xf numFmtId="0" fontId="37" fillId="22" borderId="27" xfId="0" applyFont="1" applyFill="1" applyBorder="1" applyAlignment="1">
      <alignment horizontal="center" vertical="center"/>
    </xf>
    <xf numFmtId="0" fontId="39" fillId="22" borderId="36" xfId="0" applyFont="1" applyFill="1" applyBorder="1" applyAlignment="1">
      <alignment horizontal="left" vertical="center" indent="1"/>
    </xf>
    <xf numFmtId="0" fontId="39" fillId="22" borderId="29" xfId="0" applyFont="1" applyFill="1" applyBorder="1" applyAlignment="1">
      <alignment horizontal="left" indent="1"/>
    </xf>
    <xf numFmtId="0" fontId="39" fillId="22" borderId="28" xfId="0" applyFont="1" applyFill="1" applyBorder="1" applyAlignment="1">
      <alignment horizontal="left" indent="1"/>
    </xf>
    <xf numFmtId="0" fontId="37" fillId="22" borderId="28" xfId="0" applyFont="1" applyFill="1" applyBorder="1" applyAlignment="1">
      <alignment horizontal="center" vertical="center"/>
    </xf>
    <xf numFmtId="0" fontId="39" fillId="22" borderId="28" xfId="0" applyFont="1" applyFill="1" applyBorder="1" applyAlignment="1">
      <alignment horizontal="center"/>
    </xf>
    <xf numFmtId="0" fontId="37" fillId="22" borderId="29" xfId="0" applyFont="1" applyFill="1" applyBorder="1" applyAlignment="1">
      <alignment horizontal="center"/>
    </xf>
    <xf numFmtId="0" fontId="37" fillId="22" borderId="62" xfId="0" applyFont="1" applyFill="1" applyBorder="1" applyAlignment="1">
      <alignment horizontal="center" vertical="center"/>
    </xf>
    <xf numFmtId="0" fontId="39" fillId="0" borderId="37" xfId="0" applyFont="1" applyBorder="1" applyAlignment="1">
      <alignment horizontal="center"/>
    </xf>
    <xf numFmtId="0" fontId="39" fillId="22" borderId="54" xfId="0" applyFont="1" applyFill="1" applyBorder="1" applyAlignment="1">
      <alignment horizontal="center" vertical="center"/>
    </xf>
    <xf numFmtId="0" fontId="39" fillId="22" borderId="37" xfId="0" applyFont="1" applyFill="1" applyBorder="1" applyAlignment="1">
      <alignment horizontal="center"/>
    </xf>
    <xf numFmtId="0" fontId="37" fillId="22" borderId="27" xfId="0" applyFont="1" applyFill="1" applyBorder="1" applyAlignment="1">
      <alignment horizontal="center"/>
    </xf>
    <xf numFmtId="0" fontId="37" fillId="0" borderId="63" xfId="0" applyFont="1" applyBorder="1" applyAlignment="1">
      <alignment horizontal="center"/>
    </xf>
    <xf numFmtId="0" fontId="39" fillId="22" borderId="54" xfId="0" applyFont="1" applyFill="1" applyBorder="1"/>
    <xf numFmtId="0" fontId="39" fillId="0" borderId="54" xfId="0" applyFont="1" applyBorder="1" applyAlignment="1">
      <alignment horizontal="center"/>
    </xf>
    <xf numFmtId="0" fontId="39" fillId="0" borderId="54" xfId="0" applyFont="1" applyBorder="1"/>
    <xf numFmtId="0" fontId="39" fillId="0" borderId="39" xfId="0" applyFont="1" applyBorder="1"/>
    <xf numFmtId="0" fontId="37" fillId="0" borderId="36" xfId="0" applyFont="1" applyBorder="1" applyAlignment="1">
      <alignment horizontal="left" vertical="center" indent="1"/>
    </xf>
    <xf numFmtId="0" fontId="37" fillId="0" borderId="29" xfId="0" applyFont="1" applyBorder="1" applyAlignment="1">
      <alignment horizontal="left" indent="1"/>
    </xf>
    <xf numFmtId="0" fontId="37" fillId="0" borderId="28" xfId="0" applyFont="1" applyBorder="1" applyAlignment="1">
      <alignment horizontal="left" indent="1"/>
    </xf>
    <xf numFmtId="0" fontId="37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/>
    </xf>
    <xf numFmtId="0" fontId="37" fillId="22" borderId="31" xfId="0" applyFont="1" applyFill="1" applyBorder="1" applyAlignment="1">
      <alignment horizontal="center" vertical="center"/>
    </xf>
    <xf numFmtId="0" fontId="37" fillId="22" borderId="53" xfId="0" applyFont="1" applyFill="1" applyBorder="1" applyAlignment="1">
      <alignment horizontal="center"/>
    </xf>
    <xf numFmtId="0" fontId="39" fillId="0" borderId="52" xfId="0" applyFont="1" applyBorder="1" applyAlignment="1">
      <alignment horizontal="left" vertical="center" wrapText="1" indent="1"/>
    </xf>
    <xf numFmtId="0" fontId="39" fillId="0" borderId="31" xfId="0" applyFont="1" applyBorder="1" applyAlignment="1">
      <alignment horizontal="left" wrapText="1" indent="1"/>
    </xf>
    <xf numFmtId="0" fontId="39" fillId="0" borderId="31" xfId="0" applyFont="1" applyBorder="1" applyAlignment="1">
      <alignment horizontal="center"/>
    </xf>
    <xf numFmtId="0" fontId="39" fillId="0" borderId="48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7" fillId="22" borderId="31" xfId="0" applyFont="1" applyFill="1" applyBorder="1" applyAlignment="1">
      <alignment horizontal="center"/>
    </xf>
    <xf numFmtId="0" fontId="39" fillId="0" borderId="31" xfId="0" applyFont="1" applyBorder="1"/>
    <xf numFmtId="0" fontId="37" fillId="0" borderId="31" xfId="0" applyFont="1" applyBorder="1" applyAlignment="1">
      <alignment horizontal="center" vertical="center"/>
    </xf>
    <xf numFmtId="0" fontId="39" fillId="0" borderId="53" xfId="0" applyFont="1" applyBorder="1"/>
    <xf numFmtId="0" fontId="37" fillId="0" borderId="22" xfId="0" applyFont="1" applyBorder="1"/>
    <xf numFmtId="0" fontId="37" fillId="0" borderId="42" xfId="0" applyFont="1" applyBorder="1" applyAlignment="1">
      <alignment horizontal="center" textRotation="90"/>
    </xf>
    <xf numFmtId="0" fontId="37" fillId="0" borderId="26" xfId="0" applyFont="1" applyBorder="1" applyAlignment="1">
      <alignment horizontal="center" textRotation="90"/>
    </xf>
    <xf numFmtId="0" fontId="37" fillId="22" borderId="26" xfId="0" applyFont="1" applyFill="1" applyBorder="1" applyAlignment="1">
      <alignment horizontal="center" textRotation="90"/>
    </xf>
    <xf numFmtId="0" fontId="37" fillId="22" borderId="33" xfId="0" applyFont="1" applyFill="1" applyBorder="1" applyAlignment="1">
      <alignment horizontal="center" textRotation="90"/>
    </xf>
    <xf numFmtId="0" fontId="37" fillId="0" borderId="32" xfId="0" applyFont="1" applyBorder="1"/>
    <xf numFmtId="0" fontId="39" fillId="0" borderId="26" xfId="0" applyFont="1" applyBorder="1" applyAlignment="1">
      <alignment horizontal="center" textRotation="90"/>
    </xf>
    <xf numFmtId="0" fontId="39" fillId="0" borderId="33" xfId="0" applyFont="1" applyBorder="1" applyAlignment="1">
      <alignment horizontal="center" textRotation="90"/>
    </xf>
    <xf numFmtId="0" fontId="37" fillId="0" borderId="26" xfId="0" applyFont="1" applyBorder="1" applyAlignment="1">
      <alignment textRotation="90"/>
    </xf>
    <xf numFmtId="0" fontId="37" fillId="0" borderId="33" xfId="0" applyFont="1" applyBorder="1"/>
    <xf numFmtId="0" fontId="37" fillId="0" borderId="0" xfId="0" applyFont="1"/>
    <xf numFmtId="0" fontId="37" fillId="22" borderId="59" xfId="0" applyFont="1" applyFill="1" applyBorder="1" applyAlignment="1">
      <alignment horizontal="center" vertical="center"/>
    </xf>
    <xf numFmtId="0" fontId="37" fillId="22" borderId="40" xfId="0" applyFont="1" applyFill="1" applyBorder="1" applyAlignment="1">
      <alignment horizontal="center" vertical="center"/>
    </xf>
    <xf numFmtId="0" fontId="37" fillId="22" borderId="41" xfId="0" applyFont="1" applyFill="1" applyBorder="1" applyAlignment="1">
      <alignment horizontal="left" vertical="center" wrapText="1" indent="1"/>
    </xf>
    <xf numFmtId="0" fontId="37" fillId="22" borderId="28" xfId="0" applyFont="1" applyFill="1" applyBorder="1" applyAlignment="1">
      <alignment horizontal="center"/>
    </xf>
    <xf numFmtId="0" fontId="37" fillId="0" borderId="27" xfId="0" applyFont="1" applyBorder="1"/>
    <xf numFmtId="0" fontId="37" fillId="0" borderId="36" xfId="0" applyFont="1" applyBorder="1" applyAlignment="1">
      <alignment horizontal="left" vertical="center" wrapText="1" indent="1"/>
    </xf>
    <xf numFmtId="0" fontId="37" fillId="0" borderId="21" xfId="0" applyFont="1" applyBorder="1" applyAlignment="1">
      <alignment horizontal="center" vertical="center"/>
    </xf>
    <xf numFmtId="0" fontId="37" fillId="0" borderId="22" xfId="0" applyFont="1" applyBorder="1" applyAlignment="1">
      <alignment vertical="center"/>
    </xf>
    <xf numFmtId="0" fontId="37" fillId="22" borderId="28" xfId="0" applyFont="1" applyFill="1" applyBorder="1"/>
    <xf numFmtId="0" fontId="37" fillId="0" borderId="31" xfId="0" applyFont="1" applyBorder="1"/>
    <xf numFmtId="0" fontId="37" fillId="22" borderId="53" xfId="0" applyFont="1" applyFill="1" applyBorder="1"/>
    <xf numFmtId="0" fontId="37" fillId="22" borderId="52" xfId="0" applyFont="1" applyFill="1" applyBorder="1" applyAlignment="1">
      <alignment horizontal="left" vertical="center" wrapText="1" indent="1"/>
    </xf>
    <xf numFmtId="0" fontId="37" fillId="0" borderId="0" xfId="0" applyFont="1" applyAlignment="1">
      <alignment horizontal="center" vertical="center"/>
    </xf>
    <xf numFmtId="0" fontId="37" fillId="30" borderId="0" xfId="0" applyFont="1" applyFill="1" applyAlignment="1">
      <alignment horizontal="left" wrapText="1" indent="1"/>
    </xf>
    <xf numFmtId="0" fontId="37" fillId="30" borderId="0" xfId="0" applyFont="1" applyFill="1"/>
    <xf numFmtId="0" fontId="37" fillId="30" borderId="24" xfId="0" applyFont="1" applyFill="1" applyBorder="1" applyAlignment="1">
      <alignment horizontal="left" wrapText="1" indent="1"/>
    </xf>
    <xf numFmtId="0" fontId="37" fillId="30" borderId="24" xfId="0" applyFont="1" applyFill="1" applyBorder="1"/>
    <xf numFmtId="0" fontId="41" fillId="0" borderId="0" xfId="0" applyFont="1" applyAlignment="1">
      <alignment horizontal="center"/>
    </xf>
    <xf numFmtId="0" fontId="41" fillId="0" borderId="0" xfId="0" applyFont="1"/>
    <xf numFmtId="38" fontId="37" fillId="29" borderId="46" xfId="42" applyNumberFormat="1" applyFont="1" applyFill="1" applyBorder="1" applyAlignment="1" applyProtection="1">
      <alignment horizontal="center" vertical="center"/>
    </xf>
    <xf numFmtId="40" fontId="37" fillId="24" borderId="47" xfId="39" applyNumberFormat="1" applyFont="1" applyFill="1" applyBorder="1" applyAlignment="1">
      <alignment horizontal="center" vertical="center"/>
    </xf>
    <xf numFmtId="0" fontId="37" fillId="26" borderId="47" xfId="0" applyFont="1" applyFill="1" applyBorder="1" applyAlignment="1">
      <alignment horizontal="center" vertical="center"/>
    </xf>
    <xf numFmtId="0" fontId="37" fillId="26" borderId="56" xfId="0" applyFont="1" applyFill="1" applyBorder="1" applyAlignment="1">
      <alignment horizontal="center" vertical="center"/>
    </xf>
    <xf numFmtId="40" fontId="41" fillId="0" borderId="0" xfId="39" applyNumberFormat="1" applyFont="1"/>
    <xf numFmtId="40" fontId="37" fillId="0" borderId="43" xfId="39" applyNumberFormat="1" applyFont="1" applyBorder="1" applyAlignment="1">
      <alignment horizontal="center" vertical="center"/>
    </xf>
    <xf numFmtId="40" fontId="43" fillId="0" borderId="43" xfId="39" applyNumberFormat="1" applyFont="1" applyBorder="1" applyAlignment="1">
      <alignment horizontal="center" vertical="center"/>
    </xf>
    <xf numFmtId="40" fontId="37" fillId="24" borderId="43" xfId="39" applyNumberFormat="1" applyFont="1" applyFill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10" fontId="37" fillId="29" borderId="46" xfId="42" applyNumberFormat="1" applyFont="1" applyFill="1" applyBorder="1" applyAlignment="1" applyProtection="1">
      <alignment horizontal="center" vertical="center"/>
    </xf>
    <xf numFmtId="38" fontId="37" fillId="24" borderId="46" xfId="39" applyNumberFormat="1" applyFont="1" applyFill="1" applyBorder="1" applyAlignment="1">
      <alignment horizontal="center" vertical="center"/>
    </xf>
    <xf numFmtId="10" fontId="37" fillId="26" borderId="46" xfId="0" applyNumberFormat="1" applyFont="1" applyFill="1" applyBorder="1" applyAlignment="1">
      <alignment horizontal="center" vertical="center"/>
    </xf>
    <xf numFmtId="10" fontId="37" fillId="26" borderId="57" xfId="0" applyNumberFormat="1" applyFont="1" applyFill="1" applyBorder="1" applyAlignment="1">
      <alignment horizontal="center" vertical="center"/>
    </xf>
    <xf numFmtId="38" fontId="41" fillId="0" borderId="0" xfId="39" applyNumberFormat="1" applyFont="1"/>
    <xf numFmtId="38" fontId="37" fillId="0" borderId="43" xfId="39" applyNumberFormat="1" applyFont="1" applyBorder="1" applyAlignment="1">
      <alignment horizontal="center" vertical="center"/>
    </xf>
    <xf numFmtId="38" fontId="43" fillId="20" borderId="43" xfId="39" applyNumberFormat="1" applyFont="1" applyFill="1" applyBorder="1" applyAlignment="1">
      <alignment horizontal="center" vertical="center"/>
    </xf>
    <xf numFmtId="38" fontId="37" fillId="24" borderId="43" xfId="39" applyNumberFormat="1" applyFont="1" applyFill="1" applyBorder="1" applyAlignment="1">
      <alignment horizontal="center" vertical="center"/>
    </xf>
    <xf numFmtId="10" fontId="37" fillId="0" borderId="43" xfId="0" applyNumberFormat="1" applyFont="1" applyBorder="1" applyAlignment="1">
      <alignment horizontal="center" vertical="center"/>
    </xf>
    <xf numFmtId="10" fontId="37" fillId="0" borderId="58" xfId="0" applyNumberFormat="1" applyFont="1" applyBorder="1" applyAlignment="1">
      <alignment horizontal="center" vertical="center"/>
    </xf>
    <xf numFmtId="1" fontId="37" fillId="29" borderId="46" xfId="42" applyNumberFormat="1" applyFont="1" applyFill="1" applyBorder="1" applyAlignment="1" applyProtection="1">
      <alignment horizontal="center" vertical="center"/>
    </xf>
    <xf numFmtId="164" fontId="37" fillId="24" borderId="46" xfId="39" applyNumberFormat="1" applyFont="1" applyFill="1" applyBorder="1" applyAlignment="1">
      <alignment horizontal="center" vertical="center"/>
    </xf>
    <xf numFmtId="0" fontId="37" fillId="26" borderId="46" xfId="0" applyFont="1" applyFill="1" applyBorder="1" applyAlignment="1">
      <alignment horizontal="center" vertical="center"/>
    </xf>
    <xf numFmtId="0" fontId="37" fillId="26" borderId="57" xfId="0" applyFont="1" applyFill="1" applyBorder="1" applyAlignment="1">
      <alignment horizontal="center" vertical="center"/>
    </xf>
    <xf numFmtId="164" fontId="41" fillId="0" borderId="0" xfId="39" applyNumberFormat="1" applyFont="1"/>
    <xf numFmtId="164" fontId="37" fillId="0" borderId="43" xfId="39" applyNumberFormat="1" applyFont="1" applyBorder="1" applyAlignment="1">
      <alignment horizontal="center" vertical="center"/>
    </xf>
    <xf numFmtId="164" fontId="37" fillId="20" borderId="43" xfId="39" applyNumberFormat="1" applyFont="1" applyFill="1" applyBorder="1" applyAlignment="1">
      <alignment horizontal="center" vertical="center"/>
    </xf>
    <xf numFmtId="164" fontId="37" fillId="24" borderId="43" xfId="39" applyNumberFormat="1" applyFont="1" applyFill="1" applyBorder="1" applyAlignment="1">
      <alignment horizontal="center" vertical="center"/>
    </xf>
    <xf numFmtId="164" fontId="43" fillId="20" borderId="43" xfId="39" applyNumberFormat="1" applyFont="1" applyFill="1" applyBorder="1" applyAlignment="1">
      <alignment horizontal="center" vertical="center"/>
    </xf>
    <xf numFmtId="40" fontId="37" fillId="24" borderId="46" xfId="39" applyNumberFormat="1" applyFont="1" applyFill="1" applyBorder="1" applyAlignment="1">
      <alignment horizontal="center" vertical="center"/>
    </xf>
    <xf numFmtId="40" fontId="43" fillId="20" borderId="43" xfId="39" applyNumberFormat="1" applyFont="1" applyFill="1" applyBorder="1" applyAlignment="1">
      <alignment horizontal="center" vertical="center"/>
    </xf>
    <xf numFmtId="8" fontId="37" fillId="0" borderId="43" xfId="39" applyNumberFormat="1" applyFont="1" applyBorder="1" applyAlignment="1">
      <alignment horizontal="center" vertical="center"/>
    </xf>
    <xf numFmtId="8" fontId="43" fillId="20" borderId="43" xfId="39" applyNumberFormat="1" applyFont="1" applyFill="1" applyBorder="1" applyAlignment="1">
      <alignment horizontal="center" vertical="center"/>
    </xf>
    <xf numFmtId="8" fontId="41" fillId="0" borderId="0" xfId="39" applyNumberFormat="1" applyFont="1"/>
    <xf numFmtId="164" fontId="37" fillId="24" borderId="47" xfId="39" applyNumberFormat="1" applyFont="1" applyFill="1" applyBorder="1" applyAlignment="1">
      <alignment horizontal="center" vertical="center"/>
    </xf>
    <xf numFmtId="10" fontId="37" fillId="26" borderId="47" xfId="0" applyNumberFormat="1" applyFont="1" applyFill="1" applyBorder="1" applyAlignment="1">
      <alignment horizontal="center" vertical="center"/>
    </xf>
    <xf numFmtId="10" fontId="37" fillId="26" borderId="56" xfId="0" applyNumberFormat="1" applyFont="1" applyFill="1" applyBorder="1" applyAlignment="1">
      <alignment horizontal="center" vertical="center"/>
    </xf>
    <xf numFmtId="164" fontId="37" fillId="0" borderId="45" xfId="39" applyNumberFormat="1" applyFont="1" applyBorder="1" applyAlignment="1">
      <alignment horizontal="center" vertical="center"/>
    </xf>
    <xf numFmtId="164" fontId="37" fillId="20" borderId="44" xfId="39" applyNumberFormat="1" applyFont="1" applyFill="1" applyBorder="1" applyAlignment="1">
      <alignment horizontal="center" vertical="center"/>
    </xf>
    <xf numFmtId="164" fontId="37" fillId="24" borderId="44" xfId="39" applyNumberFormat="1" applyFont="1" applyFill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41" fillId="0" borderId="0" xfId="39" applyFont="1" applyAlignment="1">
      <alignment horizontal="left" vertical="top" wrapText="1"/>
    </xf>
    <xf numFmtId="38" fontId="39" fillId="31" borderId="47" xfId="1" applyNumberFormat="1" applyFont="1" applyFill="1" applyBorder="1" applyAlignment="1" applyProtection="1">
      <alignment horizontal="center" vertical="center"/>
    </xf>
    <xf numFmtId="10" fontId="39" fillId="31" borderId="46" xfId="1" applyNumberFormat="1" applyFont="1" applyFill="1" applyBorder="1" applyAlignment="1" applyProtection="1">
      <alignment horizontal="center" vertical="center"/>
    </xf>
    <xf numFmtId="10" fontId="39" fillId="31" borderId="46" xfId="42" applyNumberFormat="1" applyFont="1" applyFill="1" applyBorder="1" applyAlignment="1" applyProtection="1">
      <alignment horizontal="center" vertical="center"/>
    </xf>
    <xf numFmtId="1" fontId="39" fillId="31" borderId="46" xfId="1" applyNumberFormat="1" applyFont="1" applyFill="1" applyBorder="1" applyAlignment="1" applyProtection="1">
      <alignment horizontal="center" vertical="center"/>
    </xf>
    <xf numFmtId="10" fontId="39" fillId="31" borderId="47" xfId="1" applyNumberFormat="1" applyFont="1" applyFill="1" applyBorder="1" applyAlignment="1" applyProtection="1">
      <alignment horizontal="center" vertical="center"/>
    </xf>
    <xf numFmtId="0" fontId="41" fillId="0" borderId="18" xfId="0" applyFont="1" applyBorder="1"/>
    <xf numFmtId="0" fontId="41" fillId="0" borderId="19" xfId="0" applyFont="1" applyBorder="1"/>
    <xf numFmtId="0" fontId="41" fillId="0" borderId="20" xfId="0" applyFont="1" applyBorder="1"/>
    <xf numFmtId="0" fontId="41" fillId="0" borderId="21" xfId="0" applyFont="1" applyBorder="1"/>
    <xf numFmtId="0" fontId="44" fillId="0" borderId="0" xfId="0" applyFont="1" applyAlignment="1">
      <alignment horizontal="left"/>
    </xf>
    <xf numFmtId="0" fontId="41" fillId="0" borderId="22" xfId="0" applyFont="1" applyBorder="1"/>
    <xf numFmtId="0" fontId="56" fillId="32" borderId="64" xfId="0" applyFont="1" applyFill="1" applyBorder="1" applyAlignment="1">
      <alignment horizontal="left"/>
    </xf>
    <xf numFmtId="0" fontId="57" fillId="32" borderId="65" xfId="0" applyFont="1" applyFill="1" applyBorder="1"/>
    <xf numFmtId="0" fontId="57" fillId="32" borderId="66" xfId="0" applyFont="1" applyFill="1" applyBorder="1"/>
    <xf numFmtId="0" fontId="58" fillId="32" borderId="65" xfId="0" applyFont="1" applyFill="1" applyBorder="1"/>
    <xf numFmtId="0" fontId="58" fillId="32" borderId="65" xfId="0" applyFont="1" applyFill="1" applyBorder="1" applyProtection="1">
      <protection locked="0"/>
    </xf>
    <xf numFmtId="0" fontId="58" fillId="32" borderId="66" xfId="0" applyFont="1" applyFill="1" applyBorder="1" applyProtection="1">
      <protection locked="0"/>
    </xf>
    <xf numFmtId="0" fontId="46" fillId="0" borderId="0" xfId="0" applyFont="1"/>
    <xf numFmtId="0" fontId="46" fillId="0" borderId="0" xfId="0" applyFont="1" applyAlignment="1">
      <alignment horizontal="center"/>
    </xf>
    <xf numFmtId="0" fontId="46" fillId="0" borderId="0" xfId="0" applyFont="1" applyProtection="1">
      <protection locked="0"/>
    </xf>
    <xf numFmtId="0" fontId="46" fillId="0" borderId="22" xfId="0" applyFont="1" applyBorder="1" applyProtection="1">
      <protection locked="0"/>
    </xf>
    <xf numFmtId="0" fontId="59" fillId="32" borderId="65" xfId="0" applyFont="1" applyFill="1" applyBorder="1"/>
    <xf numFmtId="0" fontId="59" fillId="32" borderId="66" xfId="0" applyFont="1" applyFill="1" applyBorder="1"/>
    <xf numFmtId="0" fontId="56" fillId="0" borderId="21" xfId="0" applyFont="1" applyBorder="1" applyAlignment="1">
      <alignment horizontal="left"/>
    </xf>
    <xf numFmtId="0" fontId="59" fillId="0" borderId="0" xfId="0" applyFont="1"/>
    <xf numFmtId="0" fontId="59" fillId="0" borderId="10" xfId="0" applyFont="1" applyBorder="1"/>
    <xf numFmtId="0" fontId="59" fillId="0" borderId="22" xfId="0" applyFont="1" applyBorder="1"/>
    <xf numFmtId="0" fontId="41" fillId="33" borderId="67" xfId="0" applyFont="1" applyFill="1" applyBorder="1"/>
    <xf numFmtId="0" fontId="40" fillId="0" borderId="22" xfId="0" applyFont="1" applyBorder="1" applyAlignment="1">
      <alignment horizontal="center"/>
    </xf>
    <xf numFmtId="0" fontId="41" fillId="34" borderId="68" xfId="0" applyFont="1" applyFill="1" applyBorder="1"/>
    <xf numFmtId="0" fontId="60" fillId="32" borderId="68" xfId="0" applyFont="1" applyFill="1" applyBorder="1" applyAlignment="1">
      <alignment horizontal="center" vertical="center"/>
    </xf>
    <xf numFmtId="0" fontId="60" fillId="32" borderId="69" xfId="0" applyFont="1" applyFill="1" applyBorder="1" applyAlignment="1">
      <alignment horizontal="center" vertical="center"/>
    </xf>
    <xf numFmtId="0" fontId="41" fillId="0" borderId="70" xfId="0" applyFont="1" applyBorder="1" applyProtection="1">
      <protection locked="0"/>
    </xf>
    <xf numFmtId="0" fontId="41" fillId="0" borderId="71" xfId="0" applyFont="1" applyBorder="1" applyProtection="1">
      <protection locked="0"/>
    </xf>
    <xf numFmtId="0" fontId="41" fillId="35" borderId="72" xfId="0" applyFont="1" applyFill="1" applyBorder="1" applyProtection="1">
      <protection locked="0"/>
    </xf>
    <xf numFmtId="0" fontId="41" fillId="0" borderId="0" xfId="0" applyFont="1" applyAlignment="1">
      <alignment vertical="top" wrapText="1"/>
    </xf>
    <xf numFmtId="0" fontId="56" fillId="32" borderId="64" xfId="0" applyFont="1" applyFill="1" applyBorder="1" applyAlignment="1">
      <alignment horizontal="left" vertical="center"/>
    </xf>
    <xf numFmtId="0" fontId="61" fillId="0" borderId="21" xfId="0" applyFont="1" applyBorder="1" applyAlignment="1">
      <alignment horizontal="left" vertical="top"/>
    </xf>
    <xf numFmtId="0" fontId="57" fillId="0" borderId="0" xfId="0" applyFont="1"/>
    <xf numFmtId="0" fontId="57" fillId="0" borderId="22" xfId="0" applyFont="1" applyBorder="1"/>
    <xf numFmtId="0" fontId="41" fillId="0" borderId="72" xfId="0" applyFont="1" applyBorder="1" applyProtection="1">
      <protection locked="0"/>
    </xf>
    <xf numFmtId="0" fontId="41" fillId="0" borderId="21" xfId="0" applyFont="1" applyBorder="1" applyAlignment="1">
      <alignment vertical="top" wrapText="1"/>
    </xf>
    <xf numFmtId="0" fontId="41" fillId="0" borderId="22" xfId="0" applyFont="1" applyBorder="1" applyAlignment="1">
      <alignment vertical="top" wrapText="1"/>
    </xf>
    <xf numFmtId="0" fontId="41" fillId="0" borderId="73" xfId="0" applyFont="1" applyBorder="1" applyProtection="1">
      <protection locked="0"/>
    </xf>
    <xf numFmtId="0" fontId="41" fillId="0" borderId="74" xfId="0" applyFont="1" applyBorder="1" applyProtection="1">
      <protection locked="0"/>
    </xf>
    <xf numFmtId="0" fontId="41" fillId="0" borderId="75" xfId="0" applyFont="1" applyBorder="1" applyProtection="1">
      <protection locked="0"/>
    </xf>
    <xf numFmtId="0" fontId="41" fillId="0" borderId="23" xfId="0" applyFont="1" applyBorder="1" applyAlignment="1">
      <alignment vertical="top" wrapText="1"/>
    </xf>
    <xf numFmtId="0" fontId="41" fillId="0" borderId="24" xfId="0" applyFont="1" applyBorder="1" applyAlignment="1">
      <alignment vertical="top" wrapText="1"/>
    </xf>
    <xf numFmtId="0" fontId="41" fillId="0" borderId="25" xfId="0" applyFont="1" applyBorder="1" applyAlignment="1">
      <alignment vertical="top" wrapText="1"/>
    </xf>
    <xf numFmtId="0" fontId="41" fillId="0" borderId="23" xfId="0" applyFont="1" applyBorder="1"/>
    <xf numFmtId="0" fontId="41" fillId="0" borderId="24" xfId="0" applyFont="1" applyBorder="1"/>
    <xf numFmtId="0" fontId="41" fillId="0" borderId="76" xfId="0" applyFont="1" applyBorder="1" applyAlignment="1">
      <alignment vertical="top" wrapText="1"/>
    </xf>
    <xf numFmtId="0" fontId="41" fillId="0" borderId="25" xfId="0" applyFont="1" applyBorder="1"/>
    <xf numFmtId="0" fontId="62" fillId="0" borderId="21" xfId="0" applyFont="1" applyBorder="1" applyAlignment="1">
      <alignment horizontal="left"/>
    </xf>
    <xf numFmtId="0" fontId="51" fillId="30" borderId="0" xfId="0" applyFont="1" applyFill="1" applyAlignment="1">
      <alignment horizontal="left" wrapText="1" indent="1"/>
    </xf>
    <xf numFmtId="0" fontId="51" fillId="30" borderId="0" xfId="0" applyFont="1" applyFill="1"/>
    <xf numFmtId="0" fontId="51" fillId="30" borderId="24" xfId="0" applyFont="1" applyFill="1" applyBorder="1" applyAlignment="1">
      <alignment horizontal="left" wrapText="1" indent="1"/>
    </xf>
    <xf numFmtId="0" fontId="51" fillId="30" borderId="24" xfId="0" applyFont="1" applyFill="1" applyBorder="1"/>
    <xf numFmtId="0" fontId="63" fillId="34" borderId="77" xfId="0" applyFont="1" applyFill="1" applyBorder="1" applyAlignment="1">
      <alignment horizontal="center" vertical="center"/>
    </xf>
    <xf numFmtId="0" fontId="63" fillId="34" borderId="17" xfId="0" applyFont="1" applyFill="1" applyBorder="1" applyAlignment="1">
      <alignment horizontal="center" vertical="center"/>
    </xf>
    <xf numFmtId="0" fontId="64" fillId="34" borderId="113" xfId="39" applyFont="1" applyFill="1" applyBorder="1" applyAlignment="1">
      <alignment horizontal="center" vertical="center" wrapText="1"/>
    </xf>
    <xf numFmtId="0" fontId="64" fillId="34" borderId="114" xfId="39" applyFont="1" applyFill="1" applyBorder="1" applyAlignment="1">
      <alignment horizontal="center" vertical="center" wrapText="1"/>
    </xf>
    <xf numFmtId="0" fontId="64" fillId="34" borderId="114" xfId="39" applyFont="1" applyFill="1" applyBorder="1" applyAlignment="1">
      <alignment horizontal="center" vertical="center"/>
    </xf>
    <xf numFmtId="0" fontId="64" fillId="34" borderId="115" xfId="39" applyFont="1" applyFill="1" applyBorder="1" applyAlignment="1">
      <alignment horizontal="center" vertical="center"/>
    </xf>
    <xf numFmtId="10" fontId="65" fillId="31" borderId="47" xfId="42" applyNumberFormat="1" applyFont="1" applyFill="1" applyBorder="1" applyAlignment="1" applyProtection="1">
      <alignment horizontal="center" vertical="center"/>
    </xf>
    <xf numFmtId="10" fontId="65" fillId="31" borderId="46" xfId="1" applyNumberFormat="1" applyFont="1" applyFill="1" applyBorder="1" applyAlignment="1" applyProtection="1">
      <alignment horizontal="center" vertical="center"/>
    </xf>
    <xf numFmtId="10" fontId="65" fillId="31" borderId="46" xfId="42" applyNumberFormat="1" applyFont="1" applyFill="1" applyBorder="1" applyAlignment="1" applyProtection="1">
      <alignment horizontal="center" vertical="center"/>
    </xf>
    <xf numFmtId="1" fontId="65" fillId="31" borderId="46" xfId="1" applyNumberFormat="1" applyFont="1" applyFill="1" applyBorder="1" applyAlignment="1" applyProtection="1">
      <alignment horizontal="center" vertical="center"/>
    </xf>
    <xf numFmtId="1" fontId="65" fillId="31" borderId="47" xfId="28" applyNumberFormat="1" applyFont="1" applyFill="1" applyBorder="1" applyAlignment="1" applyProtection="1">
      <alignment horizontal="center" vertical="center"/>
    </xf>
    <xf numFmtId="0" fontId="66" fillId="34" borderId="113" xfId="39" applyFont="1" applyFill="1" applyBorder="1" applyAlignment="1">
      <alignment horizontal="center" vertical="center" wrapText="1"/>
    </xf>
    <xf numFmtId="0" fontId="66" fillId="34" borderId="114" xfId="39" applyFont="1" applyFill="1" applyBorder="1" applyAlignment="1">
      <alignment horizontal="center" vertical="center" wrapText="1"/>
    </xf>
    <xf numFmtId="0" fontId="66" fillId="34" borderId="114" xfId="39" applyFont="1" applyFill="1" applyBorder="1" applyAlignment="1">
      <alignment horizontal="center" vertical="center"/>
    </xf>
    <xf numFmtId="0" fontId="66" fillId="34" borderId="115" xfId="39" applyFont="1" applyFill="1" applyBorder="1" applyAlignment="1">
      <alignment horizontal="center" vertical="center"/>
    </xf>
    <xf numFmtId="0" fontId="37" fillId="35" borderId="43" xfId="0" applyFont="1" applyFill="1" applyBorder="1" applyAlignment="1">
      <alignment horizontal="center" vertical="center"/>
    </xf>
    <xf numFmtId="10" fontId="37" fillId="35" borderId="43" xfId="0" applyNumberFormat="1" applyFont="1" applyFill="1" applyBorder="1" applyAlignment="1">
      <alignment horizontal="center" vertical="center"/>
    </xf>
    <xf numFmtId="10" fontId="38" fillId="36" borderId="43" xfId="0" applyNumberFormat="1" applyFont="1" applyFill="1" applyBorder="1" applyAlignment="1">
      <alignment horizontal="center" vertical="center"/>
    </xf>
    <xf numFmtId="10" fontId="37" fillId="35" borderId="44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56" fillId="34" borderId="78" xfId="0" applyFont="1" applyFill="1" applyBorder="1" applyAlignment="1">
      <alignment horizontal="center" vertical="center" wrapText="1"/>
    </xf>
    <xf numFmtId="0" fontId="56" fillId="34" borderId="76" xfId="0" applyFont="1" applyFill="1" applyBorder="1" applyAlignment="1">
      <alignment horizontal="center" vertical="center" wrapText="1"/>
    </xf>
    <xf numFmtId="0" fontId="56" fillId="34" borderId="79" xfId="0" applyFont="1" applyFill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0" xfId="39" applyFont="1" applyAlignment="1">
      <alignment horizontal="left" vertical="center" wrapText="1"/>
    </xf>
    <xf numFmtId="0" fontId="38" fillId="0" borderId="0" xfId="39" applyFont="1" applyAlignment="1">
      <alignment horizontal="left" vertical="center"/>
    </xf>
    <xf numFmtId="0" fontId="40" fillId="0" borderId="116" xfId="39" applyFont="1" applyBorder="1" applyAlignment="1">
      <alignment horizontal="left" vertical="top" wrapText="1"/>
    </xf>
    <xf numFmtId="0" fontId="40" fillId="0" borderId="80" xfId="39" applyFont="1" applyBorder="1" applyAlignment="1">
      <alignment horizontal="left" vertical="top" wrapText="1"/>
    </xf>
    <xf numFmtId="0" fontId="40" fillId="0" borderId="77" xfId="39" applyFont="1" applyBorder="1" applyAlignment="1">
      <alignment horizontal="left" vertical="top" wrapText="1"/>
    </xf>
    <xf numFmtId="0" fontId="40" fillId="0" borderId="81" xfId="39" applyFont="1" applyBorder="1" applyAlignment="1">
      <alignment horizontal="left" vertical="top" wrapText="1"/>
    </xf>
    <xf numFmtId="0" fontId="41" fillId="36" borderId="84" xfId="0" applyFont="1" applyFill="1" applyBorder="1" applyAlignment="1" applyProtection="1">
      <alignment horizontal="center"/>
      <protection locked="0"/>
    </xf>
    <xf numFmtId="0" fontId="41" fillId="36" borderId="85" xfId="0" applyFont="1" applyFill="1" applyBorder="1" applyAlignment="1" applyProtection="1">
      <alignment horizontal="center"/>
      <protection locked="0"/>
    </xf>
    <xf numFmtId="0" fontId="41" fillId="0" borderId="82" xfId="0" applyFont="1" applyBorder="1" applyAlignment="1" applyProtection="1">
      <alignment horizontal="center"/>
      <protection locked="0"/>
    </xf>
    <xf numFmtId="0" fontId="41" fillId="0" borderId="83" xfId="0" applyFont="1" applyBorder="1" applyAlignment="1" applyProtection="1">
      <alignment horizontal="center"/>
      <protection locked="0"/>
    </xf>
    <xf numFmtId="0" fontId="40" fillId="0" borderId="92" xfId="0" applyFont="1" applyBorder="1" applyAlignment="1" applyProtection="1">
      <alignment wrapText="1"/>
      <protection locked="0"/>
    </xf>
    <xf numFmtId="0" fontId="41" fillId="0" borderId="14" xfId="0" applyFont="1" applyBorder="1" applyAlignment="1" applyProtection="1">
      <alignment wrapText="1"/>
      <protection locked="0"/>
    </xf>
    <xf numFmtId="0" fontId="40" fillId="0" borderId="94" xfId="0" applyFont="1" applyBorder="1" applyAlignment="1" applyProtection="1">
      <alignment wrapText="1"/>
      <protection locked="0"/>
    </xf>
    <xf numFmtId="0" fontId="41" fillId="0" borderId="95" xfId="0" applyFont="1" applyBorder="1" applyAlignment="1" applyProtection="1">
      <alignment wrapText="1"/>
      <protection locked="0"/>
    </xf>
    <xf numFmtId="0" fontId="48" fillId="0" borderId="92" xfId="39" applyFont="1" applyBorder="1" applyAlignment="1" applyProtection="1">
      <alignment vertical="top" wrapText="1"/>
      <protection locked="0"/>
    </xf>
    <xf numFmtId="0" fontId="46" fillId="0" borderId="14" xfId="39" applyFont="1" applyBorder="1" applyAlignment="1" applyProtection="1">
      <alignment vertical="top" wrapText="1"/>
      <protection locked="0"/>
    </xf>
    <xf numFmtId="0" fontId="67" fillId="0" borderId="86" xfId="39" applyFont="1" applyBorder="1" applyAlignment="1" applyProtection="1">
      <alignment horizontal="left" vertical="top" wrapText="1"/>
      <protection locked="0"/>
    </xf>
    <xf numFmtId="0" fontId="67" fillId="0" borderId="11" xfId="39" applyFont="1" applyBorder="1" applyAlignment="1" applyProtection="1">
      <alignment horizontal="left" vertical="top" wrapText="1"/>
      <protection locked="0"/>
    </xf>
    <xf numFmtId="0" fontId="67" fillId="0" borderId="93" xfId="39" applyFont="1" applyBorder="1" applyAlignment="1" applyProtection="1">
      <alignment horizontal="left" vertical="top" wrapText="1"/>
      <protection locked="0"/>
    </xf>
    <xf numFmtId="0" fontId="67" fillId="0" borderId="21" xfId="39" applyFont="1" applyBorder="1" applyAlignment="1" applyProtection="1">
      <alignment horizontal="left" vertical="top" wrapText="1"/>
      <protection locked="0"/>
    </xf>
    <xf numFmtId="0" fontId="67" fillId="0" borderId="0" xfId="39" applyFont="1" applyAlignment="1" applyProtection="1">
      <alignment horizontal="left" vertical="top" wrapText="1"/>
      <protection locked="0"/>
    </xf>
    <xf numFmtId="0" fontId="67" fillId="0" borderId="22" xfId="39" applyFont="1" applyBorder="1" applyAlignment="1" applyProtection="1">
      <alignment horizontal="left" vertical="top" wrapText="1"/>
      <protection locked="0"/>
    </xf>
    <xf numFmtId="0" fontId="67" fillId="0" borderId="23" xfId="39" applyFont="1" applyBorder="1" applyAlignment="1" applyProtection="1">
      <alignment horizontal="left" vertical="top" wrapText="1"/>
      <protection locked="0"/>
    </xf>
    <xf numFmtId="0" fontId="67" fillId="0" borderId="24" xfId="39" applyFont="1" applyBorder="1" applyAlignment="1" applyProtection="1">
      <alignment horizontal="left" vertical="top" wrapText="1"/>
      <protection locked="0"/>
    </xf>
    <xf numFmtId="0" fontId="67" fillId="0" borderId="25" xfId="39" applyFont="1" applyBorder="1" applyAlignment="1" applyProtection="1">
      <alignment horizontal="left" vertical="top" wrapText="1"/>
      <protection locked="0"/>
    </xf>
    <xf numFmtId="0" fontId="45" fillId="0" borderId="24" xfId="0" applyFont="1" applyBorder="1" applyProtection="1">
      <protection locked="0"/>
    </xf>
    <xf numFmtId="0" fontId="60" fillId="32" borderId="92" xfId="0" applyFont="1" applyFill="1" applyBorder="1" applyAlignment="1">
      <alignment horizontal="center" vertical="center" wrapText="1"/>
    </xf>
    <xf numFmtId="0" fontId="60" fillId="32" borderId="14" xfId="0" applyFont="1" applyFill="1" applyBorder="1" applyAlignment="1">
      <alignment horizontal="center" vertical="center" wrapText="1"/>
    </xf>
    <xf numFmtId="0" fontId="67" fillId="0" borderId="21" xfId="39" applyFont="1" applyBorder="1" applyAlignment="1" applyProtection="1">
      <alignment vertical="top" wrapText="1"/>
      <protection locked="0"/>
    </xf>
    <xf numFmtId="0" fontId="67" fillId="0" borderId="0" xfId="39" applyFont="1" applyAlignment="1" applyProtection="1">
      <alignment vertical="top" wrapText="1"/>
      <protection locked="0"/>
    </xf>
    <xf numFmtId="0" fontId="67" fillId="0" borderId="22" xfId="39" applyFont="1" applyBorder="1" applyAlignment="1" applyProtection="1">
      <alignment vertical="top" wrapText="1"/>
      <protection locked="0"/>
    </xf>
    <xf numFmtId="0" fontId="67" fillId="0" borderId="23" xfId="39" applyFont="1" applyBorder="1" applyAlignment="1" applyProtection="1">
      <alignment vertical="top" wrapText="1"/>
      <protection locked="0"/>
    </xf>
    <xf numFmtId="0" fontId="67" fillId="0" borderId="24" xfId="39" applyFont="1" applyBorder="1" applyAlignment="1" applyProtection="1">
      <alignment vertical="top" wrapText="1"/>
      <protection locked="0"/>
    </xf>
    <xf numFmtId="0" fontId="67" fillId="0" borderId="25" xfId="39" applyFont="1" applyBorder="1" applyAlignment="1" applyProtection="1">
      <alignment vertical="top" wrapText="1"/>
      <protection locked="0"/>
    </xf>
    <xf numFmtId="0" fontId="68" fillId="0" borderId="21" xfId="39" applyFont="1" applyBorder="1" applyAlignment="1" applyProtection="1">
      <alignment vertical="center" wrapText="1"/>
      <protection locked="0"/>
    </xf>
    <xf numFmtId="0" fontId="68" fillId="0" borderId="0" xfId="39" applyFont="1" applyAlignment="1" applyProtection="1">
      <alignment vertical="center" wrapText="1"/>
      <protection locked="0"/>
    </xf>
    <xf numFmtId="0" fontId="68" fillId="0" borderId="22" xfId="39" applyFont="1" applyBorder="1" applyAlignment="1" applyProtection="1">
      <alignment vertical="center" wrapText="1"/>
      <protection locked="0"/>
    </xf>
    <xf numFmtId="0" fontId="68" fillId="0" borderId="23" xfId="39" applyFont="1" applyBorder="1" applyAlignment="1" applyProtection="1">
      <alignment vertical="center" wrapText="1"/>
      <protection locked="0"/>
    </xf>
    <xf numFmtId="0" fontId="68" fillId="0" borderId="24" xfId="39" applyFont="1" applyBorder="1" applyAlignment="1" applyProtection="1">
      <alignment vertical="center" wrapText="1"/>
      <protection locked="0"/>
    </xf>
    <xf numFmtId="0" fontId="68" fillId="0" borderId="25" xfId="39" applyFont="1" applyBorder="1" applyAlignment="1" applyProtection="1">
      <alignment vertical="center" wrapText="1"/>
      <protection locked="0"/>
    </xf>
    <xf numFmtId="0" fontId="66" fillId="30" borderId="12" xfId="0" applyFont="1" applyFill="1" applyBorder="1" applyAlignment="1">
      <alignment horizontal="center" vertical="center"/>
    </xf>
    <xf numFmtId="0" fontId="66" fillId="30" borderId="13" xfId="0" applyFont="1" applyFill="1" applyBorder="1" applyAlignment="1">
      <alignment horizontal="center" vertical="center"/>
    </xf>
    <xf numFmtId="0" fontId="66" fillId="30" borderId="14" xfId="0" applyFont="1" applyFill="1" applyBorder="1"/>
    <xf numFmtId="0" fontId="66" fillId="30" borderId="68" xfId="0" applyFont="1" applyFill="1" applyBorder="1" applyAlignment="1">
      <alignment horizontal="center" vertical="center"/>
    </xf>
    <xf numFmtId="0" fontId="49" fillId="0" borderId="12" xfId="39" applyFont="1" applyBorder="1" applyAlignment="1" applyProtection="1">
      <alignment vertical="top" wrapText="1"/>
      <protection locked="0"/>
    </xf>
    <xf numFmtId="0" fontId="49" fillId="0" borderId="13" xfId="39" applyFont="1" applyBorder="1" applyAlignment="1" applyProtection="1">
      <alignment vertical="top" wrapText="1"/>
      <protection locked="0"/>
    </xf>
    <xf numFmtId="0" fontId="49" fillId="0" borderId="14" xfId="39" applyFont="1" applyBorder="1" applyAlignment="1" applyProtection="1">
      <alignment vertical="top" wrapText="1"/>
      <protection locked="0"/>
    </xf>
    <xf numFmtId="0" fontId="41" fillId="0" borderId="12" xfId="0" applyFont="1" applyBorder="1" applyAlignment="1" applyProtection="1">
      <alignment vertical="top" wrapText="1"/>
      <protection locked="0"/>
    </xf>
    <xf numFmtId="0" fontId="41" fillId="0" borderId="13" xfId="0" applyFont="1" applyBorder="1" applyAlignment="1" applyProtection="1">
      <alignment vertical="top" wrapText="1"/>
      <protection locked="0"/>
    </xf>
    <xf numFmtId="0" fontId="41" fillId="0" borderId="14" xfId="0" applyFont="1" applyBorder="1" applyAlignment="1" applyProtection="1">
      <alignment vertical="top" wrapText="1"/>
      <protection locked="0"/>
    </xf>
    <xf numFmtId="0" fontId="41" fillId="0" borderId="68" xfId="0" applyFont="1" applyBorder="1" applyAlignment="1" applyProtection="1">
      <alignment vertical="top" wrapText="1"/>
      <protection locked="0"/>
    </xf>
    <xf numFmtId="0" fontId="41" fillId="0" borderId="90" xfId="0" applyFont="1" applyBorder="1" applyAlignment="1" applyProtection="1">
      <alignment horizontal="center"/>
      <protection locked="0"/>
    </xf>
    <xf numFmtId="0" fontId="41" fillId="0" borderId="91" xfId="0" applyFont="1" applyBorder="1" applyAlignment="1" applyProtection="1">
      <alignment horizontal="center"/>
      <protection locked="0"/>
    </xf>
    <xf numFmtId="0" fontId="41" fillId="37" borderId="84" xfId="0" applyFont="1" applyFill="1" applyBorder="1" applyAlignment="1" applyProtection="1">
      <alignment horizontal="center"/>
      <protection locked="0"/>
    </xf>
    <xf numFmtId="0" fontId="41" fillId="37" borderId="85" xfId="0" applyFont="1" applyFill="1" applyBorder="1" applyAlignment="1" applyProtection="1">
      <alignment horizontal="center"/>
      <protection locked="0"/>
    </xf>
    <xf numFmtId="0" fontId="48" fillId="0" borderId="86" xfId="39" applyFont="1" applyBorder="1" applyAlignment="1" applyProtection="1">
      <alignment horizontal="left" vertical="top" wrapText="1"/>
      <protection locked="0"/>
    </xf>
    <xf numFmtId="0" fontId="48" fillId="0" borderId="87" xfId="39" applyFont="1" applyBorder="1" applyAlignment="1" applyProtection="1">
      <alignment horizontal="left" vertical="top" wrapText="1"/>
      <protection locked="0"/>
    </xf>
    <xf numFmtId="0" fontId="48" fillId="0" borderId="88" xfId="39" applyFont="1" applyBorder="1" applyAlignment="1" applyProtection="1">
      <alignment horizontal="left" vertical="top" wrapText="1"/>
      <protection locked="0"/>
    </xf>
    <xf numFmtId="0" fontId="48" fillId="0" borderId="89" xfId="39" applyFont="1" applyBorder="1" applyAlignment="1" applyProtection="1">
      <alignment horizontal="left" vertical="top" wrapText="1"/>
      <protection locked="0"/>
    </xf>
    <xf numFmtId="0" fontId="41" fillId="37" borderId="82" xfId="0" applyFont="1" applyFill="1" applyBorder="1" applyAlignment="1" applyProtection="1">
      <alignment horizontal="center"/>
      <protection locked="0"/>
    </xf>
    <xf numFmtId="0" fontId="41" fillId="37" borderId="83" xfId="0" applyFont="1" applyFill="1" applyBorder="1" applyAlignment="1" applyProtection="1">
      <alignment horizontal="center"/>
      <protection locked="0"/>
    </xf>
    <xf numFmtId="0" fontId="48" fillId="0" borderId="86" xfId="39" applyFont="1" applyBorder="1" applyAlignment="1" applyProtection="1">
      <alignment horizontal="left" vertical="top"/>
      <protection locked="0"/>
    </xf>
    <xf numFmtId="0" fontId="48" fillId="0" borderId="87" xfId="39" applyFont="1" applyBorder="1" applyAlignment="1" applyProtection="1">
      <alignment horizontal="left" vertical="top"/>
      <protection locked="0"/>
    </xf>
    <xf numFmtId="0" fontId="48" fillId="0" borderId="88" xfId="39" applyFont="1" applyBorder="1" applyAlignment="1" applyProtection="1">
      <alignment horizontal="left" vertical="top"/>
      <protection locked="0"/>
    </xf>
    <xf numFmtId="0" fontId="48" fillId="0" borderId="89" xfId="39" applyFont="1" applyBorder="1" applyAlignment="1" applyProtection="1">
      <alignment horizontal="left" vertical="top"/>
      <protection locked="0"/>
    </xf>
    <xf numFmtId="0" fontId="53" fillId="0" borderId="24" xfId="0" applyFont="1" applyBorder="1" applyAlignment="1">
      <alignment horizontal="left" vertical="center" wrapText="1"/>
    </xf>
    <xf numFmtId="0" fontId="53" fillId="0" borderId="24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69" fillId="34" borderId="78" xfId="0" applyFont="1" applyFill="1" applyBorder="1" applyAlignment="1">
      <alignment horizontal="center" vertical="center" wrapText="1"/>
    </xf>
    <xf numFmtId="0" fontId="69" fillId="34" borderId="76" xfId="0" applyFont="1" applyFill="1" applyBorder="1" applyAlignment="1">
      <alignment horizontal="center" vertical="center" wrapText="1"/>
    </xf>
    <xf numFmtId="0" fontId="69" fillId="34" borderId="79" xfId="0" applyFont="1" applyFill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0" borderId="22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30" fillId="0" borderId="0" xfId="39" applyFont="1" applyAlignment="1">
      <alignment horizontal="left" vertical="center" wrapText="1"/>
    </xf>
    <xf numFmtId="0" fontId="53" fillId="0" borderId="0" xfId="39" applyFont="1" applyAlignment="1">
      <alignment horizontal="left" vertical="center"/>
    </xf>
    <xf numFmtId="0" fontId="70" fillId="0" borderId="77" xfId="39" applyFont="1" applyBorder="1" applyAlignment="1">
      <alignment horizontal="left" vertical="top" wrapText="1"/>
    </xf>
    <xf numFmtId="0" fontId="70" fillId="0" borderId="80" xfId="39" applyFont="1" applyBorder="1" applyAlignment="1">
      <alignment horizontal="left" vertical="top" wrapText="1"/>
    </xf>
    <xf numFmtId="0" fontId="70" fillId="0" borderId="116" xfId="39" applyFont="1" applyBorder="1" applyAlignment="1">
      <alignment horizontal="left" vertical="top" wrapText="1"/>
    </xf>
    <xf numFmtId="0" fontId="70" fillId="0" borderId="81" xfId="39" applyFont="1" applyBorder="1" applyAlignment="1">
      <alignment horizontal="left" vertical="top" wrapText="1"/>
    </xf>
    <xf numFmtId="0" fontId="53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/>
    </xf>
    <xf numFmtId="0" fontId="51" fillId="0" borderId="22" xfId="0" applyFont="1" applyBorder="1" applyAlignment="1">
      <alignment horizontal="left" vertical="center"/>
    </xf>
    <xf numFmtId="0" fontId="53" fillId="0" borderId="0" xfId="39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88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4" fillId="0" borderId="47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89" xfId="0" applyFont="1" applyBorder="1" applyAlignment="1">
      <alignment horizontal="left" vertical="center" wrapText="1"/>
    </xf>
    <xf numFmtId="0" fontId="4" fillId="0" borderId="4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9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4" fillId="0" borderId="86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7" xfId="0" applyBorder="1" applyAlignment="1">
      <alignment vertical="center" wrapText="1"/>
    </xf>
    <xf numFmtId="0" fontId="63" fillId="34" borderId="46" xfId="0" applyFont="1" applyFill="1" applyBorder="1" applyAlignment="1">
      <alignment horizontal="center" vertical="center" wrapText="1"/>
    </xf>
    <xf numFmtId="0" fontId="72" fillId="34" borderId="11" xfId="0" applyFont="1" applyFill="1" applyBorder="1" applyAlignment="1">
      <alignment horizontal="center" vertical="center" wrapText="1"/>
    </xf>
    <xf numFmtId="0" fontId="72" fillId="34" borderId="87" xfId="0" applyFont="1" applyFill="1" applyBorder="1" applyAlignment="1">
      <alignment horizontal="center" vertical="center" wrapText="1"/>
    </xf>
    <xf numFmtId="0" fontId="72" fillId="34" borderId="47" xfId="0" applyFont="1" applyFill="1" applyBorder="1" applyAlignment="1">
      <alignment horizontal="center" vertical="center" wrapText="1"/>
    </xf>
    <xf numFmtId="0" fontId="72" fillId="34" borderId="0" xfId="0" applyFont="1" applyFill="1" applyAlignment="1">
      <alignment horizontal="center" vertical="center" wrapText="1"/>
    </xf>
    <xf numFmtId="0" fontId="72" fillId="34" borderId="97" xfId="0" applyFont="1" applyFill="1" applyBorder="1" applyAlignment="1">
      <alignment horizontal="center" vertical="center" wrapText="1"/>
    </xf>
    <xf numFmtId="0" fontId="73" fillId="34" borderId="46" xfId="0" applyFont="1" applyFill="1" applyBorder="1" applyAlignment="1">
      <alignment horizontal="center" vertical="center" wrapText="1"/>
    </xf>
    <xf numFmtId="0" fontId="73" fillId="34" borderId="87" xfId="0" applyFont="1" applyFill="1" applyBorder="1" applyAlignment="1">
      <alignment horizontal="center" vertical="center"/>
    </xf>
    <xf numFmtId="0" fontId="2" fillId="0" borderId="101" xfId="39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0" fillId="0" borderId="98" xfId="0" applyBorder="1" applyAlignment="1">
      <alignment horizontal="center" vertical="center" wrapText="1"/>
    </xf>
    <xf numFmtId="0" fontId="4" fillId="21" borderId="17" xfId="0" applyFont="1" applyFill="1" applyBorder="1" applyAlignment="1">
      <alignment horizontal="center" vertical="center" wrapText="1"/>
    </xf>
    <xf numFmtId="0" fontId="4" fillId="21" borderId="98" xfId="0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" fillId="0" borderId="100" xfId="39" applyFont="1" applyBorder="1" applyAlignment="1">
      <alignment horizontal="center" vertical="center"/>
    </xf>
    <xf numFmtId="0" fontId="2" fillId="0" borderId="100" xfId="39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1" fillId="0" borderId="100" xfId="39" applyBorder="1" applyAlignment="1">
      <alignment horizontal="center" vertical="center" wrapText="1"/>
    </xf>
    <xf numFmtId="0" fontId="2" fillId="0" borderId="117" xfId="0" applyFont="1" applyBorder="1" applyAlignment="1">
      <alignment vertical="center"/>
    </xf>
    <xf numFmtId="0" fontId="2" fillId="0" borderId="118" xfId="0" applyFont="1" applyBorder="1" applyAlignment="1">
      <alignment vertical="center"/>
    </xf>
    <xf numFmtId="0" fontId="71" fillId="34" borderId="18" xfId="0" applyFont="1" applyFill="1" applyBorder="1" applyAlignment="1">
      <alignment horizontal="center" vertical="center"/>
    </xf>
    <xf numFmtId="0" fontId="71" fillId="34" borderId="19" xfId="0" applyFont="1" applyFill="1" applyBorder="1" applyAlignment="1">
      <alignment horizontal="center" vertical="center"/>
    </xf>
    <xf numFmtId="0" fontId="71" fillId="34" borderId="20" xfId="0" applyFont="1" applyFill="1" applyBorder="1" applyAlignment="1">
      <alignment horizontal="center" vertical="center"/>
    </xf>
    <xf numFmtId="0" fontId="71" fillId="34" borderId="23" xfId="0" applyFont="1" applyFill="1" applyBorder="1" applyAlignment="1">
      <alignment horizontal="center" vertical="center"/>
    </xf>
    <xf numFmtId="0" fontId="71" fillId="34" borderId="24" xfId="0" applyFont="1" applyFill="1" applyBorder="1" applyAlignment="1">
      <alignment horizontal="center" vertical="center"/>
    </xf>
    <xf numFmtId="0" fontId="71" fillId="34" borderId="25" xfId="0" applyFont="1" applyFill="1" applyBorder="1" applyAlignment="1">
      <alignment horizontal="center" vertical="center"/>
    </xf>
    <xf numFmtId="0" fontId="2" fillId="0" borderId="119" xfId="39" applyFont="1" applyBorder="1" applyAlignment="1">
      <alignment horizontal="center" vertical="center"/>
    </xf>
    <xf numFmtId="0" fontId="2" fillId="0" borderId="120" xfId="39" applyFont="1" applyBorder="1" applyAlignment="1">
      <alignment horizontal="center" vertical="center"/>
    </xf>
    <xf numFmtId="0" fontId="1" fillId="0" borderId="100" xfId="39" applyBorder="1" applyAlignment="1">
      <alignment horizontal="left" vertical="center" wrapText="1"/>
    </xf>
    <xf numFmtId="0" fontId="1" fillId="0" borderId="100" xfId="39" applyBorder="1" applyAlignment="1">
      <alignment horizontal="center" vertical="center"/>
    </xf>
    <xf numFmtId="0" fontId="1" fillId="0" borderId="103" xfId="39" applyBorder="1" applyAlignment="1">
      <alignment horizontal="center" vertical="center"/>
    </xf>
    <xf numFmtId="0" fontId="76" fillId="32" borderId="92" xfId="0" applyFont="1" applyFill="1" applyBorder="1" applyAlignment="1">
      <alignment horizontal="center" vertical="center"/>
    </xf>
    <xf numFmtId="0" fontId="76" fillId="32" borderId="13" xfId="0" applyFont="1" applyFill="1" applyBorder="1" applyAlignment="1">
      <alignment horizontal="center" vertical="center"/>
    </xf>
    <xf numFmtId="0" fontId="76" fillId="32" borderId="99" xfId="0" applyFont="1" applyFill="1" applyBorder="1" applyAlignment="1">
      <alignment horizontal="center" vertical="center"/>
    </xf>
    <xf numFmtId="0" fontId="3" fillId="0" borderId="124" xfId="0" applyFont="1" applyBorder="1" applyAlignment="1">
      <alignment horizontal="left" vertical="center" wrapText="1"/>
    </xf>
    <xf numFmtId="0" fontId="3" fillId="0" borderId="125" xfId="0" applyFont="1" applyBorder="1" applyAlignment="1">
      <alignment horizontal="left" vertical="center" wrapText="1"/>
    </xf>
    <xf numFmtId="0" fontId="3" fillId="0" borderId="112" xfId="0" applyFont="1" applyBorder="1" applyAlignment="1">
      <alignment horizontal="left" vertical="center" wrapText="1"/>
    </xf>
    <xf numFmtId="0" fontId="77" fillId="32" borderId="18" xfId="0" applyFont="1" applyFill="1" applyBorder="1" applyAlignment="1">
      <alignment horizontal="center" vertical="center"/>
    </xf>
    <xf numFmtId="0" fontId="77" fillId="32" borderId="19" xfId="0" applyFont="1" applyFill="1" applyBorder="1" applyAlignment="1">
      <alignment horizontal="center" vertical="center"/>
    </xf>
    <xf numFmtId="0" fontId="77" fillId="32" borderId="20" xfId="0" applyFont="1" applyFill="1" applyBorder="1" applyAlignment="1">
      <alignment horizontal="center" vertical="center"/>
    </xf>
    <xf numFmtId="0" fontId="77" fillId="32" borderId="23" xfId="0" applyFont="1" applyFill="1" applyBorder="1" applyAlignment="1">
      <alignment horizontal="center" vertical="center"/>
    </xf>
    <xf numFmtId="0" fontId="77" fillId="32" borderId="24" xfId="0" applyFont="1" applyFill="1" applyBorder="1" applyAlignment="1">
      <alignment horizontal="center" vertical="center"/>
    </xf>
    <xf numFmtId="0" fontId="77" fillId="32" borderId="2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21" xfId="0" applyFont="1" applyBorder="1" applyAlignment="1">
      <alignment horizontal="left" vertical="center"/>
    </xf>
    <xf numFmtId="0" fontId="0" fillId="0" borderId="122" xfId="0" applyBorder="1" applyAlignment="1">
      <alignment horizontal="left" vertical="center"/>
    </xf>
    <xf numFmtId="0" fontId="3" fillId="23" borderId="110" xfId="0" applyFont="1" applyFill="1" applyBorder="1" applyAlignment="1">
      <alignment horizontal="center" vertical="center"/>
    </xf>
    <xf numFmtId="0" fontId="0" fillId="23" borderId="110" xfId="0" applyFill="1" applyBorder="1" applyAlignment="1">
      <alignment horizontal="center" vertical="center"/>
    </xf>
    <xf numFmtId="0" fontId="74" fillId="0" borderId="21" xfId="39" applyFont="1" applyBorder="1" applyAlignment="1">
      <alignment horizontal="left" vertical="top" wrapText="1"/>
    </xf>
    <xf numFmtId="0" fontId="74" fillId="0" borderId="0" xfId="39" applyFont="1" applyAlignment="1">
      <alignment horizontal="left" vertical="top" wrapText="1"/>
    </xf>
    <xf numFmtId="0" fontId="74" fillId="0" borderId="22" xfId="39" applyFont="1" applyBorder="1" applyAlignment="1">
      <alignment horizontal="left" vertical="top" wrapText="1"/>
    </xf>
    <xf numFmtId="0" fontId="75" fillId="0" borderId="0" xfId="39" applyFont="1" applyAlignment="1">
      <alignment horizontal="left" vertical="center"/>
    </xf>
    <xf numFmtId="0" fontId="75" fillId="0" borderId="22" xfId="39" applyFont="1" applyBorder="1" applyAlignment="1">
      <alignment horizontal="left" vertical="center"/>
    </xf>
    <xf numFmtId="0" fontId="75" fillId="0" borderId="122" xfId="39" applyFont="1" applyBorder="1" applyAlignment="1">
      <alignment horizontal="left" vertical="center"/>
    </xf>
    <xf numFmtId="0" fontId="75" fillId="0" borderId="123" xfId="39" applyFont="1" applyBorder="1" applyAlignment="1">
      <alignment horizontal="left" vertical="center"/>
    </xf>
    <xf numFmtId="0" fontId="3" fillId="0" borderId="100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0" xfId="0" applyBorder="1" applyAlignment="1">
      <alignment horizontal="center" vertical="top" wrapText="1"/>
    </xf>
    <xf numFmtId="0" fontId="0" fillId="0" borderId="100" xfId="0" applyBorder="1" applyAlignment="1">
      <alignment horizontal="center"/>
    </xf>
    <xf numFmtId="0" fontId="0" fillId="0" borderId="103" xfId="0" applyBorder="1" applyAlignment="1">
      <alignment horizontal="center"/>
    </xf>
    <xf numFmtId="0" fontId="3" fillId="19" borderId="23" xfId="0" applyFont="1" applyFill="1" applyBorder="1" applyAlignment="1">
      <alignment horizontal="left" vertical="center"/>
    </xf>
    <xf numFmtId="0" fontId="3" fillId="19" borderId="24" xfId="0" applyFont="1" applyFill="1" applyBorder="1" applyAlignment="1">
      <alignment horizontal="left" vertical="center"/>
    </xf>
    <xf numFmtId="0" fontId="8" fillId="19" borderId="24" xfId="39" applyFont="1" applyFill="1" applyBorder="1" applyAlignment="1">
      <alignment vertical="center"/>
    </xf>
    <xf numFmtId="0" fontId="9" fillId="19" borderId="24" xfId="39" applyFont="1" applyFill="1" applyBorder="1" applyAlignment="1">
      <alignment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DB0A764C-59A1-9A48-822E-0F7A9040B073}"/>
    <cellStyle name="Note" xfId="40" builtinId="10" customBuiltin="1"/>
    <cellStyle name="Output" xfId="41" builtinId="21" customBuiltin="1"/>
    <cellStyle name="Percent" xfId="42" builtinId="5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Vendor Dock Cycle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'L3 BC'!$E$5</c:f>
              <c:strCache>
                <c:ptCount val="1"/>
                <c:pt idx="0">
                  <c:v>Plan</c:v>
                </c:pt>
              </c:strCache>
            </c:strRef>
          </c:tx>
          <c:marker>
            <c:symbol val="none"/>
          </c:marker>
          <c:cat>
            <c:strRef>
              <c:f>'L3 BC'!$F$2:$J$2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'L3 BC'!$F$5:$J$5</c:f>
              <c:numCache>
                <c:formatCode>0.00%</c:formatCode>
                <c:ptCount val="5"/>
                <c:pt idx="0">
                  <c:v>5.5E-2</c:v>
                </c:pt>
                <c:pt idx="1">
                  <c:v>7.2499999999999995E-2</c:v>
                </c:pt>
                <c:pt idx="2">
                  <c:v>9.5000000000000001E-2</c:v>
                </c:pt>
                <c:pt idx="3">
                  <c:v>0.11749999999999999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5-A34A-8CED-04561D7B4717}"/>
            </c:ext>
          </c:extLst>
        </c:ser>
        <c:ser>
          <c:idx val="1"/>
          <c:order val="1"/>
          <c:tx>
            <c:strRef>
              <c:f>'L3 BC'!$E$6</c:f>
              <c:strCache>
                <c:ptCount val="1"/>
                <c:pt idx="0">
                  <c:v>Act</c:v>
                </c:pt>
              </c:strCache>
            </c:strRef>
          </c:tx>
          <c:marker>
            <c:symbol val="none"/>
          </c:marker>
          <c:cat>
            <c:strRef>
              <c:f>'L3 BC'!$F$2:$J$2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'L3 BC'!$F$6:$J$6</c:f>
              <c:numCache>
                <c:formatCode>0.00%</c:formatCode>
                <c:ptCount val="5"/>
                <c:pt idx="0">
                  <c:v>0.06</c:v>
                </c:pt>
                <c:pt idx="1">
                  <c:v>7.4999999999999997E-2</c:v>
                </c:pt>
                <c:pt idx="2">
                  <c:v>7.1999999999999995E-2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5-A34A-8CED-04561D7B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8237888"/>
        <c:axId val="1"/>
      </c:lineChart>
      <c:catAx>
        <c:axId val="116823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% Decrease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23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6432613354524"/>
          <c:y val="0.46704788950561504"/>
          <c:w val="0.14462014495894437"/>
          <c:h val="0.1978081838130889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PE Team Deployment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'L1 Bowling Chart'!$E$9</c:f>
              <c:strCache>
                <c:ptCount val="1"/>
                <c:pt idx="0">
                  <c:v>Plan</c:v>
                </c:pt>
              </c:strCache>
            </c:strRef>
          </c:tx>
          <c:marker>
            <c:symbol val="none"/>
          </c:marker>
          <c:cat>
            <c:strRef>
              <c:f>'L1 Bowling Chart'!$F$2:$J$2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'L1 Bowling Chart'!$F$9:$J$9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6-CE41-986B-ECCCF8BE5CE9}"/>
            </c:ext>
          </c:extLst>
        </c:ser>
        <c:ser>
          <c:idx val="1"/>
          <c:order val="1"/>
          <c:tx>
            <c:strRef>
              <c:f>'L1 Bowling Chart'!$E$10</c:f>
              <c:strCache>
                <c:ptCount val="1"/>
                <c:pt idx="0">
                  <c:v>Act</c:v>
                </c:pt>
              </c:strCache>
            </c:strRef>
          </c:tx>
          <c:marker>
            <c:symbol val="none"/>
          </c:marker>
          <c:cat>
            <c:strRef>
              <c:f>'L1 Bowling Chart'!$F$2:$J$2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'L1 Bowling Chart'!$F$10:$J$10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6-CE41-986B-ECCCF8BE5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8601440"/>
        <c:axId val="1"/>
      </c:lineChart>
      <c:catAx>
        <c:axId val="11686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# of Teams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6014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246432613354524"/>
          <c:y val="0.45927467095810104"/>
          <c:w val="0.14462014495894437"/>
          <c:h val="0.2666756710155755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Total Dollars Saved by Six Sigma Projects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'L2 BC'!$E$5</c:f>
              <c:strCache>
                <c:ptCount val="1"/>
                <c:pt idx="0">
                  <c:v>Plan</c:v>
                </c:pt>
              </c:strCache>
            </c:strRef>
          </c:tx>
          <c:marker>
            <c:symbol val="none"/>
          </c:marker>
          <c:cat>
            <c:strRef>
              <c:f>'L2 BC'!$F$2:$J$2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'L2 BC'!$F$5:$J$5</c:f>
              <c:numCache>
                <c:formatCode>"$"#,##0.00_);[Red]\("$"#,##0.00\)</c:formatCode>
                <c:ptCount val="5"/>
                <c:pt idx="0">
                  <c:v>0.1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6-A743-AB20-43003DAEC273}"/>
            </c:ext>
          </c:extLst>
        </c:ser>
        <c:ser>
          <c:idx val="1"/>
          <c:order val="1"/>
          <c:tx>
            <c:strRef>
              <c:f>'L2 BC'!$E$6</c:f>
              <c:strCache>
                <c:ptCount val="1"/>
                <c:pt idx="0">
                  <c:v>Act</c:v>
                </c:pt>
              </c:strCache>
            </c:strRef>
          </c:tx>
          <c:marker>
            <c:symbol val="none"/>
          </c:marker>
          <c:cat>
            <c:strRef>
              <c:f>'L2 BC'!$F$2:$J$2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'L2 BC'!$F$6:$J$6</c:f>
              <c:numCache>
                <c:formatCode>"$"#,##0.00_);[Red]\("$"#,##0.00\)</c:formatCode>
                <c:ptCount val="5"/>
                <c:pt idx="0">
                  <c:v>0.15</c:v>
                </c:pt>
                <c:pt idx="1">
                  <c:v>0.3</c:v>
                </c:pt>
                <c:pt idx="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6-A743-AB20-43003DAEC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9090400"/>
        <c:axId val="1"/>
      </c:lineChart>
      <c:catAx>
        <c:axId val="116909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Dollars (MM)</a:t>
                </a:r>
              </a:p>
            </c:rich>
          </c:tx>
          <c:overlay val="0"/>
        </c:title>
        <c:numFmt formatCode="&quot;$&quot;#,##0.00_);[Red]\(&quot;$&quot;#,##0.0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9090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8527040407373"/>
          <c:y val="0.50939201872211803"/>
          <c:w val="0.14114574001603097"/>
          <c:h val="0.1125038394968430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60826364940189"/>
          <c:y val="8.6805849900478446E-2"/>
          <c:w val="0.75294261822652075"/>
          <c:h val="0.64930775725557877"/>
        </c:manualLayout>
      </c:layout>
      <c:lineChart>
        <c:grouping val="standard"/>
        <c:varyColors val="0"/>
        <c:ser>
          <c:idx val="0"/>
          <c:order val="0"/>
          <c:tx>
            <c:strRef>
              <c:f>'L3 BC'!$E$5</c:f>
              <c:strCache>
                <c:ptCount val="1"/>
                <c:pt idx="0">
                  <c:v>Plan</c:v>
                </c:pt>
              </c:strCache>
            </c:strRef>
          </c:tx>
          <c:marker>
            <c:spPr>
              <a:solidFill>
                <a:srgbClr val="006474"/>
              </a:solidFill>
            </c:spPr>
          </c:marker>
          <c:cat>
            <c:strLit>
              <c:ptCount val="11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JUN</c:v>
              </c:pt>
              <c:pt idx="5">
                <c:v>JUL</c:v>
              </c:pt>
              <c:pt idx="6">
                <c:v>AUG</c:v>
              </c:pt>
              <c:pt idx="7">
                <c:v>SEP</c:v>
              </c:pt>
              <c:pt idx="8">
                <c:v>OCT</c:v>
              </c:pt>
              <c:pt idx="9">
                <c:v>NOV</c:v>
              </c:pt>
              <c:pt idx="10">
                <c:v>DEC</c:v>
              </c:pt>
            </c:strLit>
          </c:cat>
          <c:val>
            <c:numRef>
              <c:f>'L3 BC'!$F$5:$Q$5</c:f>
              <c:numCache>
                <c:formatCode>0.00%</c:formatCode>
                <c:ptCount val="12"/>
                <c:pt idx="0">
                  <c:v>5.5E-2</c:v>
                </c:pt>
                <c:pt idx="1">
                  <c:v>7.2499999999999995E-2</c:v>
                </c:pt>
                <c:pt idx="2">
                  <c:v>9.5000000000000001E-2</c:v>
                </c:pt>
                <c:pt idx="3">
                  <c:v>0.11749999999999999</c:v>
                </c:pt>
                <c:pt idx="4">
                  <c:v>0.14000000000000001</c:v>
                </c:pt>
                <c:pt idx="5">
                  <c:v>0.16250000000000001</c:v>
                </c:pt>
                <c:pt idx="6">
                  <c:v>0.185</c:v>
                </c:pt>
                <c:pt idx="7">
                  <c:v>0.20749999999999999</c:v>
                </c:pt>
                <c:pt idx="8">
                  <c:v>0.23</c:v>
                </c:pt>
                <c:pt idx="9">
                  <c:v>0.255</c:v>
                </c:pt>
                <c:pt idx="10">
                  <c:v>0.27</c:v>
                </c:pt>
                <c:pt idx="11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7-1D48-AE9E-BADCB74898DD}"/>
            </c:ext>
          </c:extLst>
        </c:ser>
        <c:ser>
          <c:idx val="1"/>
          <c:order val="1"/>
          <c:tx>
            <c:v>Actual</c:v>
          </c:tx>
          <c:marker>
            <c:spPr>
              <a:solidFill>
                <a:srgbClr val="34B0CC"/>
              </a:solidFill>
            </c:spPr>
          </c:marker>
          <c:cat>
            <c:strLit>
              <c:ptCount val="11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JUN</c:v>
              </c:pt>
              <c:pt idx="5">
                <c:v>JUL</c:v>
              </c:pt>
              <c:pt idx="6">
                <c:v>AUG</c:v>
              </c:pt>
              <c:pt idx="7">
                <c:v>SEP</c:v>
              </c:pt>
              <c:pt idx="8">
                <c:v>OCT</c:v>
              </c:pt>
              <c:pt idx="9">
                <c:v>NOV</c:v>
              </c:pt>
              <c:pt idx="10">
                <c:v>DEC</c:v>
              </c:pt>
            </c:strLit>
          </c:cat>
          <c:val>
            <c:numRef>
              <c:f>'L3 BC'!$F$6:$J$6</c:f>
              <c:numCache>
                <c:formatCode>0.00%</c:formatCode>
                <c:ptCount val="5"/>
                <c:pt idx="0">
                  <c:v>0.06</c:v>
                </c:pt>
                <c:pt idx="1">
                  <c:v>7.4999999999999997E-2</c:v>
                </c:pt>
                <c:pt idx="2">
                  <c:v>7.1999999999999995E-2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7-1D48-AE9E-BADCB7489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938208"/>
        <c:axId val="1"/>
      </c:lineChart>
      <c:catAx>
        <c:axId val="115793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79382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86836711334006"/>
          <c:y val="5.2083333333333336E-2"/>
          <c:w val="0.76876343889000587"/>
          <c:h val="0.59722424731529178"/>
        </c:manualLayout>
      </c:layout>
      <c:barChart>
        <c:barDir val="col"/>
        <c:grouping val="clustered"/>
        <c:varyColors val="0"/>
        <c:ser>
          <c:idx val="0"/>
          <c:order val="0"/>
          <c:tx>
            <c:v>Current Month</c:v>
          </c:tx>
          <c:spPr>
            <a:solidFill>
              <a:srgbClr val="006474"/>
            </a:solidFill>
          </c:spPr>
          <c:invertIfNegative val="0"/>
          <c:cat>
            <c:strRef>
              <c:f>Countermeasure!$U$7:$U$11</c:f>
              <c:strCache>
                <c:ptCount val="5"/>
                <c:pt idx="0">
                  <c:v>Manual Workarounds</c:v>
                </c:pt>
                <c:pt idx="1">
                  <c:v>Inventory Processing</c:v>
                </c:pt>
                <c:pt idx="2">
                  <c:v>Unloading Cycle Time</c:v>
                </c:pt>
                <c:pt idx="3">
                  <c:v>Vendor Staffing</c:v>
                </c:pt>
                <c:pt idx="4">
                  <c:v>Other</c:v>
                </c:pt>
              </c:strCache>
            </c:strRef>
          </c:cat>
          <c:val>
            <c:numRef>
              <c:f>Countermeasure!$V$7:$V$11</c:f>
              <c:numCache>
                <c:formatCode>General</c:formatCode>
                <c:ptCount val="5"/>
                <c:pt idx="0">
                  <c:v>0.43</c:v>
                </c:pt>
                <c:pt idx="1">
                  <c:v>0.15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1-D942-8C9E-3495F5DC2781}"/>
            </c:ext>
          </c:extLst>
        </c:ser>
        <c:ser>
          <c:idx val="1"/>
          <c:order val="1"/>
          <c:tx>
            <c:v>Last Month</c:v>
          </c:tx>
          <c:spPr>
            <a:solidFill>
              <a:srgbClr val="34B0CC"/>
            </a:solidFill>
          </c:spPr>
          <c:invertIfNegative val="0"/>
          <c:cat>
            <c:strRef>
              <c:f>Countermeasure!$U$7:$U$11</c:f>
              <c:strCache>
                <c:ptCount val="5"/>
                <c:pt idx="0">
                  <c:v>Manual Workarounds</c:v>
                </c:pt>
                <c:pt idx="1">
                  <c:v>Inventory Processing</c:v>
                </c:pt>
                <c:pt idx="2">
                  <c:v>Unloading Cycle Time</c:v>
                </c:pt>
                <c:pt idx="3">
                  <c:v>Vendor Staffing</c:v>
                </c:pt>
                <c:pt idx="4">
                  <c:v>Other</c:v>
                </c:pt>
              </c:strCache>
            </c:strRef>
          </c:cat>
          <c:val>
            <c:numRef>
              <c:f>Countermeasure!$W$7:$W$11</c:f>
              <c:numCache>
                <c:formatCode>General</c:formatCode>
                <c:ptCount val="5"/>
                <c:pt idx="0">
                  <c:v>0.34</c:v>
                </c:pt>
                <c:pt idx="1">
                  <c:v>0.12</c:v>
                </c:pt>
                <c:pt idx="2">
                  <c:v>0.05</c:v>
                </c:pt>
                <c:pt idx="3">
                  <c:v>0.04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1-D942-8C9E-3495F5DC2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588032"/>
        <c:axId val="1"/>
      </c:barChart>
      <c:catAx>
        <c:axId val="115858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585880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1270171</xdr:colOff>
      <xdr:row>10</xdr:row>
      <xdr:rowOff>690282</xdr:rowOff>
    </xdr:from>
    <xdr:to>
      <xdr:col>5</xdr:col>
      <xdr:colOff>2938959</xdr:colOff>
      <xdr:row>10</xdr:row>
      <xdr:rowOff>1108129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E8A9566-94B9-EA85-75A6-316D95810774}"/>
            </a:ext>
          </a:extLst>
        </xdr:cNvPr>
        <xdr:cNvSpPr txBox="1">
          <a:spLocks noChangeArrowheads="1"/>
        </xdr:cNvSpPr>
      </xdr:nvSpPr>
      <xdr:spPr bwMode="auto">
        <a:xfrm>
          <a:off x="2352846" y="2881032"/>
          <a:ext cx="1466511" cy="41460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Top-Level Improvement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Priorities</a:t>
          </a:r>
        </a:p>
      </xdr:txBody>
    </xdr:sp>
    <xdr:clientData/>
  </xdr:twoCellAnchor>
  <xdr:twoCellAnchor>
    <xdr:from>
      <xdr:col>5</xdr:col>
      <xdr:colOff>1009651</xdr:colOff>
      <xdr:row>10</xdr:row>
      <xdr:rowOff>2598932</xdr:rowOff>
    </xdr:from>
    <xdr:to>
      <xdr:col>5</xdr:col>
      <xdr:colOff>3175945</xdr:colOff>
      <xdr:row>10</xdr:row>
      <xdr:rowOff>3197225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ACF5B149-C632-A793-70CD-87D8B6D68E70}"/>
            </a:ext>
          </a:extLst>
        </xdr:cNvPr>
        <xdr:cNvSpPr txBox="1">
          <a:spLocks noChangeArrowheads="1"/>
        </xdr:cNvSpPr>
      </xdr:nvSpPr>
      <xdr:spPr bwMode="auto">
        <a:xfrm>
          <a:off x="2143126" y="4783332"/>
          <a:ext cx="1885950" cy="5982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3-5 Year 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Breakthrough Objectives</a:t>
          </a:r>
        </a:p>
      </xdr:txBody>
    </xdr:sp>
    <xdr:clientData/>
  </xdr:twoCellAnchor>
  <xdr:twoCellAnchor>
    <xdr:from>
      <xdr:col>5</xdr:col>
      <xdr:colOff>732118</xdr:colOff>
      <xdr:row>10</xdr:row>
      <xdr:rowOff>1752975</xdr:rowOff>
    </xdr:from>
    <xdr:to>
      <xdr:col>5</xdr:col>
      <xdr:colOff>1775622</xdr:colOff>
      <xdr:row>10</xdr:row>
      <xdr:rowOff>2219965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D806A39-20C1-91F3-FFEE-2A6D076C241A}"/>
            </a:ext>
          </a:extLst>
        </xdr:cNvPr>
        <xdr:cNvSpPr txBox="1">
          <a:spLocks noChangeArrowheads="1"/>
        </xdr:cNvSpPr>
      </xdr:nvSpPr>
      <xdr:spPr bwMode="auto">
        <a:xfrm>
          <a:off x="1890993" y="3921500"/>
          <a:ext cx="916247" cy="47961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Annual Objectives</a:t>
          </a:r>
        </a:p>
      </xdr:txBody>
    </xdr:sp>
    <xdr:clientData/>
  </xdr:twoCellAnchor>
  <xdr:twoCellAnchor>
    <xdr:from>
      <xdr:col>5</xdr:col>
      <xdr:colOff>2325968</xdr:colOff>
      <xdr:row>10</xdr:row>
      <xdr:rowOff>1765768</xdr:rowOff>
    </xdr:from>
    <xdr:to>
      <xdr:col>5</xdr:col>
      <xdr:colOff>3369472</xdr:colOff>
      <xdr:row>10</xdr:row>
      <xdr:rowOff>2194393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52360C21-EA97-DD5B-E72D-DD3AB6D161AC}"/>
            </a:ext>
          </a:extLst>
        </xdr:cNvPr>
        <xdr:cNvSpPr txBox="1">
          <a:spLocks noChangeArrowheads="1"/>
        </xdr:cNvSpPr>
      </xdr:nvSpPr>
      <xdr:spPr bwMode="auto">
        <a:xfrm>
          <a:off x="3281643" y="3946993"/>
          <a:ext cx="916247" cy="4286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Target to Improve</a:t>
          </a:r>
        </a:p>
      </xdr:txBody>
    </xdr:sp>
    <xdr:clientData/>
  </xdr:twoCellAnchor>
  <xdr:twoCellAnchor editAs="oneCell">
    <xdr:from>
      <xdr:col>9</xdr:col>
      <xdr:colOff>50800</xdr:colOff>
      <xdr:row>11</xdr:row>
      <xdr:rowOff>228600</xdr:rowOff>
    </xdr:from>
    <xdr:to>
      <xdr:col>12</xdr:col>
      <xdr:colOff>228600</xdr:colOff>
      <xdr:row>14</xdr:row>
      <xdr:rowOff>177800</xdr:rowOff>
    </xdr:to>
    <xdr:pic>
      <xdr:nvPicPr>
        <xdr:cNvPr id="2355619" name="Picture 6">
          <a:extLst>
            <a:ext uri="{FF2B5EF4-FFF2-40B4-BE49-F238E27FC236}">
              <a16:creationId xmlns:a16="http://schemas.microsoft.com/office/drawing/2014/main" id="{CBAD0E72-9277-9BB6-F406-5CBD92B1F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400" y="6388100"/>
          <a:ext cx="10160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45524</xdr:colOff>
      <xdr:row>0</xdr:row>
      <xdr:rowOff>25400</xdr:rowOff>
    </xdr:from>
    <xdr:to>
      <xdr:col>22</xdr:col>
      <xdr:colOff>183726</xdr:colOff>
      <xdr:row>0</xdr:row>
      <xdr:rowOff>414867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14C8DA-DEF9-A33E-59EE-AC90B260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8124" y="25400"/>
          <a:ext cx="1154202" cy="389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</xdr:colOff>
      <xdr:row>0</xdr:row>
      <xdr:rowOff>99060</xdr:rowOff>
    </xdr:from>
    <xdr:to>
      <xdr:col>16</xdr:col>
      <xdr:colOff>411480</xdr:colOff>
      <xdr:row>0</xdr:row>
      <xdr:rowOff>386999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6AEE3-798F-22C7-F624-C5771798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180" y="99060"/>
          <a:ext cx="845820" cy="28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242046</xdr:colOff>
      <xdr:row>1</xdr:row>
      <xdr:rowOff>25621</xdr:rowOff>
    </xdr:from>
    <xdr:to>
      <xdr:col>20</xdr:col>
      <xdr:colOff>442856</xdr:colOff>
      <xdr:row>2</xdr:row>
      <xdr:rowOff>135991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5D5E96-5126-37E2-4369-C8F272C91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1670" y="204915"/>
          <a:ext cx="792480" cy="271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101600</xdr:rowOff>
    </xdr:from>
    <xdr:to>
      <xdr:col>8</xdr:col>
      <xdr:colOff>635000</xdr:colOff>
      <xdr:row>21</xdr:row>
      <xdr:rowOff>38100</xdr:rowOff>
    </xdr:to>
    <xdr:graphicFrame macro="">
      <xdr:nvGraphicFramePr>
        <xdr:cNvPr id="1529302" name="Chart 6">
          <a:extLst>
            <a:ext uri="{FF2B5EF4-FFF2-40B4-BE49-F238E27FC236}">
              <a16:creationId xmlns:a16="http://schemas.microsoft.com/office/drawing/2014/main" id="{ED58E07D-7CAC-3435-4B3E-02FC255AD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647700</xdr:colOff>
      <xdr:row>5</xdr:row>
      <xdr:rowOff>101600</xdr:rowOff>
    </xdr:from>
    <xdr:to>
      <xdr:col>16</xdr:col>
      <xdr:colOff>571500</xdr:colOff>
      <xdr:row>21</xdr:row>
      <xdr:rowOff>38100</xdr:rowOff>
    </xdr:to>
    <xdr:graphicFrame macro="">
      <xdr:nvGraphicFramePr>
        <xdr:cNvPr id="1529303" name="Chart 8">
          <a:extLst>
            <a:ext uri="{FF2B5EF4-FFF2-40B4-BE49-F238E27FC236}">
              <a16:creationId xmlns:a16="http://schemas.microsoft.com/office/drawing/2014/main" id="{D6F7DA04-9C41-7AB6-80E9-5C39D89C1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19292</xdr:colOff>
      <xdr:row>40</xdr:row>
      <xdr:rowOff>86809</xdr:rowOff>
    </xdr:from>
    <xdr:to>
      <xdr:col>2</xdr:col>
      <xdr:colOff>520862</xdr:colOff>
      <xdr:row>42</xdr:row>
      <xdr:rowOff>160011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E4239E-7C73-3EEA-9F15-A71DDB0FC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58" y="7851493"/>
          <a:ext cx="1167114" cy="401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10</xdr:row>
      <xdr:rowOff>1968500</xdr:rowOff>
    </xdr:from>
    <xdr:to>
      <xdr:col>6</xdr:col>
      <xdr:colOff>25400</xdr:colOff>
      <xdr:row>15</xdr:row>
      <xdr:rowOff>12700</xdr:rowOff>
    </xdr:to>
    <xdr:sp macro="" textlink="">
      <xdr:nvSpPr>
        <xdr:cNvPr id="2564731" name="Snip Same Side Corner Rectangle 6">
          <a:extLst>
            <a:ext uri="{FF2B5EF4-FFF2-40B4-BE49-F238E27FC236}">
              <a16:creationId xmlns:a16="http://schemas.microsoft.com/office/drawing/2014/main" id="{AFD2EA26-C4B1-F98A-2653-7AA5689C8131}"/>
            </a:ext>
          </a:extLst>
        </xdr:cNvPr>
        <xdr:cNvSpPr>
          <a:spLocks/>
        </xdr:cNvSpPr>
      </xdr:nvSpPr>
      <xdr:spPr bwMode="auto">
        <a:xfrm>
          <a:off x="1397000" y="4203700"/>
          <a:ext cx="4241800" cy="3289300"/>
        </a:xfrm>
        <a:custGeom>
          <a:avLst/>
          <a:gdLst>
            <a:gd name="T0" fmla="*/ 24170 w 3705295"/>
            <a:gd name="T1" fmla="*/ 2851629 h 3208268"/>
            <a:gd name="T2" fmla="*/ 5415994 w 3705295"/>
            <a:gd name="T3" fmla="*/ 0 h 3208268"/>
            <a:gd name="T4" fmla="*/ 10912473 w 3705295"/>
            <a:gd name="T5" fmla="*/ 2843802 h 3208268"/>
            <a:gd name="T6" fmla="*/ 10884207 w 3705295"/>
            <a:gd name="T7" fmla="*/ 4802989 h 3208268"/>
            <a:gd name="T8" fmla="*/ 0 w 3705295"/>
            <a:gd name="T9" fmla="*/ 4789116 h 3208268"/>
            <a:gd name="T10" fmla="*/ 24170 w 3705295"/>
            <a:gd name="T11" fmla="*/ 2851629 h 320826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705295" h="3208268">
              <a:moveTo>
                <a:pt x="8205" y="1904812"/>
              </a:moveTo>
              <a:lnTo>
                <a:pt x="1838986" y="0"/>
              </a:lnTo>
              <a:lnTo>
                <a:pt x="3705295" y="1899583"/>
              </a:lnTo>
              <a:cubicBezTo>
                <a:pt x="3702097" y="2335811"/>
                <a:pt x="3698898" y="2772040"/>
                <a:pt x="3695700" y="3208268"/>
              </a:cubicBezTo>
              <a:lnTo>
                <a:pt x="0" y="3199000"/>
              </a:lnTo>
              <a:lnTo>
                <a:pt x="8205" y="1904812"/>
              </a:lnTo>
              <a:close/>
            </a:path>
          </a:pathLst>
        </a:custGeom>
        <a:solidFill>
          <a:srgbClr val="006497">
            <a:alpha val="53725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1928283</xdr:colOff>
      <xdr:row>10</xdr:row>
      <xdr:rowOff>16933</xdr:rowOff>
    </xdr:from>
    <xdr:to>
      <xdr:col>15</xdr:col>
      <xdr:colOff>222252</xdr:colOff>
      <xdr:row>11</xdr:row>
      <xdr:rowOff>16934</xdr:rowOff>
    </xdr:to>
    <xdr:sp macro="" textlink="">
      <xdr:nvSpPr>
        <xdr:cNvPr id="2564732" name="Snip Same Side Corner Rectangle 6">
          <a:extLst>
            <a:ext uri="{FF2B5EF4-FFF2-40B4-BE49-F238E27FC236}">
              <a16:creationId xmlns:a16="http://schemas.microsoft.com/office/drawing/2014/main" id="{85353E6C-E601-A565-F34E-3CE8B04A6317}"/>
            </a:ext>
          </a:extLst>
        </xdr:cNvPr>
        <xdr:cNvSpPr>
          <a:spLocks/>
        </xdr:cNvSpPr>
      </xdr:nvSpPr>
      <xdr:spPr bwMode="auto">
        <a:xfrm rot="-5400000">
          <a:off x="3414184" y="2044699"/>
          <a:ext cx="3926417" cy="4358219"/>
        </a:xfrm>
        <a:custGeom>
          <a:avLst/>
          <a:gdLst>
            <a:gd name="T0" fmla="*/ 4474 w 3724889"/>
            <a:gd name="T1" fmla="*/ 7361422 h 4234391"/>
            <a:gd name="T2" fmla="*/ 4902523 w 3724889"/>
            <a:gd name="T3" fmla="*/ 0 h 4234391"/>
            <a:gd name="T4" fmla="*/ 9792505 w 3724889"/>
            <a:gd name="T5" fmla="*/ 7280147 h 4234391"/>
            <a:gd name="T6" fmla="*/ 9788977 w 3724889"/>
            <a:gd name="T7" fmla="*/ 17115581 h 4234391"/>
            <a:gd name="T8" fmla="*/ 0 w 3724889"/>
            <a:gd name="T9" fmla="*/ 17111128 h 4234391"/>
            <a:gd name="T10" fmla="*/ 4474 w 3724889"/>
            <a:gd name="T11" fmla="*/ 7361422 h 4234391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724889" h="4234391">
              <a:moveTo>
                <a:pt x="1702" y="1821216"/>
              </a:moveTo>
              <a:lnTo>
                <a:pt x="1864155" y="0"/>
              </a:lnTo>
              <a:lnTo>
                <a:pt x="3723540" y="1801107"/>
              </a:lnTo>
              <a:cubicBezTo>
                <a:pt x="3728698" y="2778179"/>
                <a:pt x="3717040" y="3257319"/>
                <a:pt x="3722198" y="4234391"/>
              </a:cubicBezTo>
              <a:lnTo>
                <a:pt x="0" y="4233290"/>
              </a:lnTo>
              <a:cubicBezTo>
                <a:pt x="0" y="3271667"/>
                <a:pt x="1702" y="2782839"/>
                <a:pt x="1702" y="1821216"/>
              </a:cubicBezTo>
              <a:close/>
            </a:path>
          </a:pathLst>
        </a:custGeom>
        <a:solidFill>
          <a:srgbClr val="3E7DA6">
            <a:alpha val="39215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254000</xdr:colOff>
      <xdr:row>2</xdr:row>
      <xdr:rowOff>12700</xdr:rowOff>
    </xdr:from>
    <xdr:to>
      <xdr:col>6</xdr:col>
      <xdr:colOff>12700</xdr:colOff>
      <xdr:row>10</xdr:row>
      <xdr:rowOff>1981200</xdr:rowOff>
    </xdr:to>
    <xdr:sp macro="" textlink="">
      <xdr:nvSpPr>
        <xdr:cNvPr id="2564733" name="Snip Same Side Corner Rectangle 6">
          <a:extLst>
            <a:ext uri="{FF2B5EF4-FFF2-40B4-BE49-F238E27FC236}">
              <a16:creationId xmlns:a16="http://schemas.microsoft.com/office/drawing/2014/main" id="{15E32688-D796-7672-BB4D-D91D8AD18BE9}"/>
            </a:ext>
          </a:extLst>
        </xdr:cNvPr>
        <xdr:cNvSpPr>
          <a:spLocks/>
        </xdr:cNvSpPr>
      </xdr:nvSpPr>
      <xdr:spPr bwMode="auto">
        <a:xfrm flipV="1">
          <a:off x="1384300" y="825500"/>
          <a:ext cx="4241800" cy="3390900"/>
        </a:xfrm>
        <a:custGeom>
          <a:avLst/>
          <a:gdLst>
            <a:gd name="T0" fmla="*/ 0 w 3698437"/>
            <a:gd name="T1" fmla="*/ 7134446 h 3133902"/>
            <a:gd name="T2" fmla="*/ 5616144 w 3698437"/>
            <a:gd name="T3" fmla="*/ 0 h 3133902"/>
            <a:gd name="T4" fmla="*/ 11244988 w 3698437"/>
            <a:gd name="T5" fmla="*/ 7056338 h 3133902"/>
            <a:gd name="T6" fmla="*/ 11261503 w 3698437"/>
            <a:gd name="T7" fmla="*/ 11903705 h 3133902"/>
            <a:gd name="T8" fmla="*/ 41492 w 3698437"/>
            <a:gd name="T9" fmla="*/ 11934319 h 3133902"/>
            <a:gd name="T10" fmla="*/ 0 w 3698437"/>
            <a:gd name="T11" fmla="*/ 7134446 h 313390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698437" h="3133902">
              <a:moveTo>
                <a:pt x="0" y="1873475"/>
              </a:moveTo>
              <a:lnTo>
                <a:pt x="1844410" y="0"/>
              </a:lnTo>
              <a:lnTo>
                <a:pt x="3692990" y="1852966"/>
              </a:lnTo>
              <a:cubicBezTo>
                <a:pt x="3692527" y="2277265"/>
                <a:pt x="3698876" y="2701563"/>
                <a:pt x="3698413" y="3125862"/>
              </a:cubicBezTo>
              <a:lnTo>
                <a:pt x="13628" y="3133902"/>
              </a:lnTo>
              <a:lnTo>
                <a:pt x="0" y="1873475"/>
              </a:lnTo>
              <a:close/>
            </a:path>
          </a:pathLst>
        </a:custGeom>
        <a:solidFill>
          <a:srgbClr val="3E7DA6">
            <a:alpha val="54117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12700</xdr:colOff>
      <xdr:row>9</xdr:row>
      <xdr:rowOff>165101</xdr:rowOff>
    </xdr:from>
    <xdr:to>
      <xdr:col>5</xdr:col>
      <xdr:colOff>1894417</xdr:colOff>
      <xdr:row>11</xdr:row>
      <xdr:rowOff>1</xdr:rowOff>
    </xdr:to>
    <xdr:sp macro="" textlink="">
      <xdr:nvSpPr>
        <xdr:cNvPr id="2564734" name="Snip Same Side Corner Rectangle 6">
          <a:extLst>
            <a:ext uri="{FF2B5EF4-FFF2-40B4-BE49-F238E27FC236}">
              <a16:creationId xmlns:a16="http://schemas.microsoft.com/office/drawing/2014/main" id="{EE4ABCC8-B215-87F6-E871-B2BF835F2DE6}"/>
            </a:ext>
          </a:extLst>
        </xdr:cNvPr>
        <xdr:cNvSpPr>
          <a:spLocks/>
        </xdr:cNvSpPr>
      </xdr:nvSpPr>
      <xdr:spPr bwMode="auto">
        <a:xfrm rot="5400000">
          <a:off x="-255058" y="2750609"/>
          <a:ext cx="3941233" cy="2897717"/>
        </a:xfrm>
        <a:custGeom>
          <a:avLst/>
          <a:gdLst>
            <a:gd name="T0" fmla="*/ 0 w 3929969"/>
            <a:gd name="T1" fmla="*/ 7624893 h 2739897"/>
            <a:gd name="T2" fmla="*/ 2003634 w 3929969"/>
            <a:gd name="T3" fmla="*/ 0 h 2739897"/>
            <a:gd name="T4" fmla="*/ 4012619 w 3929969"/>
            <a:gd name="T5" fmla="*/ 7664082 h 2739897"/>
            <a:gd name="T6" fmla="*/ 4025625 w 3929969"/>
            <a:gd name="T7" fmla="*/ 11642207 h 2739897"/>
            <a:gd name="T8" fmla="*/ 4175 w 3929969"/>
            <a:gd name="T9" fmla="*/ 11642210 h 2739897"/>
            <a:gd name="T10" fmla="*/ 0 w 3929969"/>
            <a:gd name="T11" fmla="*/ 7624893 h 2739897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929969" h="2739897">
              <a:moveTo>
                <a:pt x="0" y="1794455"/>
              </a:moveTo>
              <a:lnTo>
                <a:pt x="1956025" y="0"/>
              </a:lnTo>
              <a:lnTo>
                <a:pt x="3917273" y="1803676"/>
              </a:lnTo>
              <a:lnTo>
                <a:pt x="3929969" y="2739896"/>
              </a:lnTo>
              <a:lnTo>
                <a:pt x="4079" y="2739897"/>
              </a:lnTo>
              <a:cubicBezTo>
                <a:pt x="2719" y="2424750"/>
                <a:pt x="1360" y="2109602"/>
                <a:pt x="0" y="1794455"/>
              </a:cubicBezTo>
              <a:close/>
            </a:path>
          </a:pathLst>
        </a:custGeom>
        <a:solidFill>
          <a:srgbClr val="A0BDD1">
            <a:alpha val="59607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1270171</xdr:colOff>
      <xdr:row>10</xdr:row>
      <xdr:rowOff>690282</xdr:rowOff>
    </xdr:from>
    <xdr:to>
      <xdr:col>5</xdr:col>
      <xdr:colOff>2938959</xdr:colOff>
      <xdr:row>10</xdr:row>
      <xdr:rowOff>1108129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D1017DB-5B4F-BD67-9C0C-0D2716DCF626}"/>
            </a:ext>
          </a:extLst>
        </xdr:cNvPr>
        <xdr:cNvSpPr txBox="1">
          <a:spLocks noChangeArrowheads="1"/>
        </xdr:cNvSpPr>
      </xdr:nvSpPr>
      <xdr:spPr bwMode="auto">
        <a:xfrm>
          <a:off x="2352846" y="2881032"/>
          <a:ext cx="1466511" cy="41460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Top-Level Improvement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Priorities</a:t>
          </a:r>
        </a:p>
      </xdr:txBody>
    </xdr:sp>
    <xdr:clientData/>
  </xdr:twoCellAnchor>
  <xdr:twoCellAnchor>
    <xdr:from>
      <xdr:col>5</xdr:col>
      <xdr:colOff>1009651</xdr:colOff>
      <xdr:row>10</xdr:row>
      <xdr:rowOff>2611632</xdr:rowOff>
    </xdr:from>
    <xdr:to>
      <xdr:col>5</xdr:col>
      <xdr:colOff>3175945</xdr:colOff>
      <xdr:row>10</xdr:row>
      <xdr:rowOff>3209925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BBC935D-1B1A-6EEE-13BB-C119C1C7373C}"/>
            </a:ext>
          </a:extLst>
        </xdr:cNvPr>
        <xdr:cNvSpPr txBox="1">
          <a:spLocks noChangeArrowheads="1"/>
        </xdr:cNvSpPr>
      </xdr:nvSpPr>
      <xdr:spPr bwMode="auto">
        <a:xfrm>
          <a:off x="2143126" y="4783332"/>
          <a:ext cx="1885950" cy="5982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3-5 Year 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Breakthrough Objectives</a:t>
          </a:r>
        </a:p>
      </xdr:txBody>
    </xdr:sp>
    <xdr:clientData/>
  </xdr:twoCellAnchor>
  <xdr:twoCellAnchor>
    <xdr:from>
      <xdr:col>5</xdr:col>
      <xdr:colOff>732118</xdr:colOff>
      <xdr:row>10</xdr:row>
      <xdr:rowOff>1752975</xdr:rowOff>
    </xdr:from>
    <xdr:to>
      <xdr:col>5</xdr:col>
      <xdr:colOff>1775622</xdr:colOff>
      <xdr:row>10</xdr:row>
      <xdr:rowOff>2219965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6347E5A-A755-BF7E-5A86-265A552587AF}"/>
            </a:ext>
          </a:extLst>
        </xdr:cNvPr>
        <xdr:cNvSpPr txBox="1">
          <a:spLocks noChangeArrowheads="1"/>
        </xdr:cNvSpPr>
      </xdr:nvSpPr>
      <xdr:spPr bwMode="auto">
        <a:xfrm>
          <a:off x="1890993" y="3921500"/>
          <a:ext cx="916247" cy="47961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Annual Objectives</a:t>
          </a:r>
        </a:p>
      </xdr:txBody>
    </xdr:sp>
    <xdr:clientData/>
  </xdr:twoCellAnchor>
  <xdr:twoCellAnchor>
    <xdr:from>
      <xdr:col>5</xdr:col>
      <xdr:colOff>2325968</xdr:colOff>
      <xdr:row>10</xdr:row>
      <xdr:rowOff>1778468</xdr:rowOff>
    </xdr:from>
    <xdr:to>
      <xdr:col>5</xdr:col>
      <xdr:colOff>3369472</xdr:colOff>
      <xdr:row>10</xdr:row>
      <xdr:rowOff>2207093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88D01EE-8E92-B55B-1CBB-C15BC41BF0B7}"/>
            </a:ext>
          </a:extLst>
        </xdr:cNvPr>
        <xdr:cNvSpPr txBox="1">
          <a:spLocks noChangeArrowheads="1"/>
        </xdr:cNvSpPr>
      </xdr:nvSpPr>
      <xdr:spPr bwMode="auto">
        <a:xfrm>
          <a:off x="3281643" y="3946993"/>
          <a:ext cx="916247" cy="4286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Target to Improve</a:t>
          </a:r>
        </a:p>
      </xdr:txBody>
    </xdr:sp>
    <xdr:clientData/>
  </xdr:twoCellAnchor>
  <xdr:twoCellAnchor editAs="oneCell">
    <xdr:from>
      <xdr:col>9</xdr:col>
      <xdr:colOff>50800</xdr:colOff>
      <xdr:row>11</xdr:row>
      <xdr:rowOff>228600</xdr:rowOff>
    </xdr:from>
    <xdr:to>
      <xdr:col>12</xdr:col>
      <xdr:colOff>228600</xdr:colOff>
      <xdr:row>14</xdr:row>
      <xdr:rowOff>177800</xdr:rowOff>
    </xdr:to>
    <xdr:pic>
      <xdr:nvPicPr>
        <xdr:cNvPr id="2564739" name="Picture 6">
          <a:extLst>
            <a:ext uri="{FF2B5EF4-FFF2-40B4-BE49-F238E27FC236}">
              <a16:creationId xmlns:a16="http://schemas.microsoft.com/office/drawing/2014/main" id="{A1D32BC0-B39F-F4A2-42FF-E10645398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400" y="6388100"/>
          <a:ext cx="10160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9</xdr:row>
      <xdr:rowOff>152400</xdr:rowOff>
    </xdr:from>
    <xdr:to>
      <xdr:col>23</xdr:col>
      <xdr:colOff>25400</xdr:colOff>
      <xdr:row>11</xdr:row>
      <xdr:rowOff>25400</xdr:rowOff>
    </xdr:to>
    <xdr:sp macro="" textlink="">
      <xdr:nvSpPr>
        <xdr:cNvPr id="2564740" name="Snip Same Side Corner Rectangle 6">
          <a:extLst>
            <a:ext uri="{FF2B5EF4-FFF2-40B4-BE49-F238E27FC236}">
              <a16:creationId xmlns:a16="http://schemas.microsoft.com/office/drawing/2014/main" id="{EE8D0B4D-A3D0-FEB7-4BA2-DCD8A17EC9AB}"/>
            </a:ext>
          </a:extLst>
        </xdr:cNvPr>
        <xdr:cNvSpPr>
          <a:spLocks/>
        </xdr:cNvSpPr>
      </xdr:nvSpPr>
      <xdr:spPr bwMode="auto">
        <a:xfrm rot="-5400000">
          <a:off x="7410450" y="3206750"/>
          <a:ext cx="3975100" cy="1981200"/>
        </a:xfrm>
        <a:custGeom>
          <a:avLst/>
          <a:gdLst>
            <a:gd name="T0" fmla="*/ 22335 w 3962400"/>
            <a:gd name="T1" fmla="*/ 7380 h 1747307"/>
            <a:gd name="T2" fmla="*/ 4051187 w 3962400"/>
            <a:gd name="T3" fmla="*/ 0 h 1747307"/>
            <a:gd name="T4" fmla="*/ 4053978 w 3962400"/>
            <a:gd name="T5" fmla="*/ 4839265 h 1747307"/>
            <a:gd name="T6" fmla="*/ 4065149 w 3962400"/>
            <a:gd name="T7" fmla="*/ 4846926 h 1747307"/>
            <a:gd name="T8" fmla="*/ 0 w 3962400"/>
            <a:gd name="T9" fmla="*/ 4866082 h 1747307"/>
            <a:gd name="T10" fmla="*/ 22335 w 3962400"/>
            <a:gd name="T11" fmla="*/ 7380 h 1747307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962400" h="1747307">
              <a:moveTo>
                <a:pt x="21771" y="2650"/>
              </a:moveTo>
              <a:lnTo>
                <a:pt x="3948793" y="0"/>
              </a:lnTo>
              <a:cubicBezTo>
                <a:pt x="3954236" y="565468"/>
                <a:pt x="3946071" y="1172213"/>
                <a:pt x="3951514" y="1737681"/>
              </a:cubicBezTo>
              <a:lnTo>
                <a:pt x="3962400" y="1740429"/>
              </a:lnTo>
              <a:lnTo>
                <a:pt x="0" y="1747307"/>
              </a:lnTo>
              <a:lnTo>
                <a:pt x="21771" y="2650"/>
              </a:lnTo>
              <a:close/>
            </a:path>
          </a:pathLst>
        </a:custGeom>
        <a:solidFill>
          <a:srgbClr val="006497">
            <a:alpha val="54509"/>
          </a:srgbClr>
        </a:solidFill>
        <a:ln w="285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5</xdr:col>
      <xdr:colOff>1104054</xdr:colOff>
      <xdr:row>10</xdr:row>
      <xdr:rowOff>2978527</xdr:rowOff>
    </xdr:from>
    <xdr:ext cx="1880002" cy="71763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218F397-76B4-A3F4-6B48-72DD92C86ED8}"/>
            </a:ext>
          </a:extLst>
        </xdr:cNvPr>
        <xdr:cNvSpPr txBox="1"/>
      </xdr:nvSpPr>
      <xdr:spPr>
        <a:xfrm>
          <a:off x="2513754" y="5213727"/>
          <a:ext cx="1880002" cy="717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r>
            <a:rPr lang="en-US" sz="4000" b="1" i="0">
              <a:solidFill>
                <a:schemeClr val="bg1"/>
              </a:solidFill>
              <a:latin typeface="Montserrat SemiBold" pitchFamily="2" charset="77"/>
              <a:ea typeface="+mn-ea"/>
              <a:cs typeface="+mn-cs"/>
            </a:rPr>
            <a:t>WHAT</a:t>
          </a:r>
        </a:p>
      </xdr:txBody>
    </xdr:sp>
    <xdr:clientData/>
  </xdr:oneCellAnchor>
  <xdr:oneCellAnchor>
    <xdr:from>
      <xdr:col>5</xdr:col>
      <xdr:colOff>3225551</xdr:colOff>
      <xdr:row>10</xdr:row>
      <xdr:rowOff>1602116</xdr:rowOff>
    </xdr:from>
    <xdr:ext cx="3443508" cy="71763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33EC182-3555-6425-E31A-B7D57D5422BC}"/>
            </a:ext>
          </a:extLst>
        </xdr:cNvPr>
        <xdr:cNvSpPr txBox="1"/>
      </xdr:nvSpPr>
      <xdr:spPr>
        <a:xfrm>
          <a:off x="4635251" y="3837316"/>
          <a:ext cx="3443508" cy="717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r>
            <a:rPr lang="en-US" sz="4000" b="1" i="0">
              <a:solidFill>
                <a:schemeClr val="bg1"/>
              </a:solidFill>
              <a:latin typeface="Montserrat SemiBold" pitchFamily="2" charset="77"/>
              <a:ea typeface="+mn-ea"/>
              <a:cs typeface="+mn-cs"/>
            </a:rPr>
            <a:t>HOW MUCH</a:t>
          </a:r>
        </a:p>
      </xdr:txBody>
    </xdr:sp>
    <xdr:clientData/>
  </xdr:oneCellAnchor>
  <xdr:oneCellAnchor>
    <xdr:from>
      <xdr:col>5</xdr:col>
      <xdr:colOff>1226310</xdr:colOff>
      <xdr:row>3</xdr:row>
      <xdr:rowOff>95669</xdr:rowOff>
    </xdr:from>
    <xdr:ext cx="1618905" cy="71763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0C924BF-A493-84D4-FBB5-C34122C1480A}"/>
            </a:ext>
          </a:extLst>
        </xdr:cNvPr>
        <xdr:cNvSpPr txBox="1"/>
      </xdr:nvSpPr>
      <xdr:spPr>
        <a:xfrm>
          <a:off x="2636010" y="1086269"/>
          <a:ext cx="1618905" cy="717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r>
            <a:rPr lang="en-US" sz="4000" b="1" i="0">
              <a:solidFill>
                <a:schemeClr val="bg1"/>
              </a:solidFill>
              <a:latin typeface="Montserrat SemiBold" pitchFamily="2" charset="77"/>
              <a:ea typeface="+mn-ea"/>
              <a:cs typeface="+mn-cs"/>
            </a:rPr>
            <a:t>HOW</a:t>
          </a:r>
        </a:p>
      </xdr:txBody>
    </xdr:sp>
    <xdr:clientData/>
  </xdr:oneCellAnchor>
  <xdr:oneCellAnchor>
    <xdr:from>
      <xdr:col>16</xdr:col>
      <xdr:colOff>34718</xdr:colOff>
      <xdr:row>10</xdr:row>
      <xdr:rowOff>1602116</xdr:rowOff>
    </xdr:from>
    <xdr:ext cx="1618905" cy="71763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FBC6DED-8627-7CAE-4D83-21FDBFBA0509}"/>
            </a:ext>
          </a:extLst>
        </xdr:cNvPr>
        <xdr:cNvSpPr txBox="1"/>
      </xdr:nvSpPr>
      <xdr:spPr>
        <a:xfrm>
          <a:off x="8442118" y="3837316"/>
          <a:ext cx="1618905" cy="7176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marL="0" indent="0" algn="ctr"/>
          <a:r>
            <a:rPr lang="en-US" sz="4000" b="1" i="0">
              <a:solidFill>
                <a:schemeClr val="bg1"/>
              </a:solidFill>
              <a:latin typeface="Montserrat SemiBold" pitchFamily="2" charset="77"/>
              <a:ea typeface="+mn-ea"/>
              <a:cs typeface="+mn-cs"/>
            </a:rPr>
            <a:t>WHO</a:t>
          </a:r>
        </a:p>
      </xdr:txBody>
    </xdr:sp>
    <xdr:clientData/>
  </xdr:oneCellAnchor>
  <xdr:oneCellAnchor>
    <xdr:from>
      <xdr:col>1</xdr:col>
      <xdr:colOff>136525</xdr:colOff>
      <xdr:row>10</xdr:row>
      <xdr:rowOff>1351931</xdr:rowOff>
    </xdr:from>
    <xdr:ext cx="1618905" cy="134293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E7272A7-34D7-3CE8-FC85-306F4F5FE2FB}"/>
            </a:ext>
          </a:extLst>
        </xdr:cNvPr>
        <xdr:cNvSpPr txBox="1"/>
      </xdr:nvSpPr>
      <xdr:spPr>
        <a:xfrm>
          <a:off x="428625" y="3587131"/>
          <a:ext cx="1618905" cy="13429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lang="en-US" sz="4000" b="1" i="0">
              <a:solidFill>
                <a:schemeClr val="bg1"/>
              </a:solidFill>
              <a:latin typeface="Montserrat SemiBold" pitchFamily="2" charset="77"/>
            </a:rPr>
            <a:t>HOW</a:t>
          </a:r>
        </a:p>
        <a:p>
          <a:pPr algn="ctr"/>
          <a:r>
            <a:rPr lang="en-US" sz="4000" b="1" i="0">
              <a:solidFill>
                <a:schemeClr val="bg1"/>
              </a:solidFill>
              <a:latin typeface="Montserrat SemiBold" pitchFamily="2" charset="77"/>
            </a:rPr>
            <a:t>FAR</a:t>
          </a:r>
        </a:p>
      </xdr:txBody>
    </xdr:sp>
    <xdr:clientData/>
  </xdr:oneCellAnchor>
  <xdr:twoCellAnchor editAs="oneCell">
    <xdr:from>
      <xdr:col>17</xdr:col>
      <xdr:colOff>248224</xdr:colOff>
      <xdr:row>0</xdr:row>
      <xdr:rowOff>0</xdr:rowOff>
    </xdr:from>
    <xdr:to>
      <xdr:col>22</xdr:col>
      <xdr:colOff>175259</xdr:colOff>
      <xdr:row>0</xdr:row>
      <xdr:rowOff>402167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9116EC7-B30A-B3B8-0AB8-8EE308F49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0474" y="0"/>
          <a:ext cx="1197035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413133</xdr:colOff>
      <xdr:row>0</xdr:row>
      <xdr:rowOff>100989</xdr:rowOff>
    </xdr:from>
    <xdr:to>
      <xdr:col>16</xdr:col>
      <xdr:colOff>311226</xdr:colOff>
      <xdr:row>0</xdr:row>
      <xdr:rowOff>378142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82BDAB-BC4F-8762-55B0-0F2CEB43B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0723" y="100989"/>
          <a:ext cx="816166" cy="277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36</xdr:row>
      <xdr:rowOff>177800</xdr:rowOff>
    </xdr:from>
    <xdr:to>
      <xdr:col>7</xdr:col>
      <xdr:colOff>317500</xdr:colOff>
      <xdr:row>36</xdr:row>
      <xdr:rowOff>419100</xdr:rowOff>
    </xdr:to>
    <xdr:sp macro="" textlink="">
      <xdr:nvSpPr>
        <xdr:cNvPr id="2467553" name="AutoShape 4">
          <a:extLst>
            <a:ext uri="{FF2B5EF4-FFF2-40B4-BE49-F238E27FC236}">
              <a16:creationId xmlns:a16="http://schemas.microsoft.com/office/drawing/2014/main" id="{0A6F9C68-3C89-249E-59A9-55A3A60ED297}"/>
            </a:ext>
          </a:extLst>
        </xdr:cNvPr>
        <xdr:cNvSpPr>
          <a:spLocks noChangeArrowheads="1"/>
        </xdr:cNvSpPr>
      </xdr:nvSpPr>
      <xdr:spPr bwMode="auto">
        <a:xfrm>
          <a:off x="3581400" y="7721600"/>
          <a:ext cx="190500" cy="241300"/>
        </a:xfrm>
        <a:prstGeom prst="diamond">
          <a:avLst/>
        </a:prstGeom>
        <a:solidFill>
          <a:srgbClr val="BBBCB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30</xdr:row>
      <xdr:rowOff>25400</xdr:rowOff>
    </xdr:from>
    <xdr:to>
      <xdr:col>6</xdr:col>
      <xdr:colOff>12700</xdr:colOff>
      <xdr:row>40</xdr:row>
      <xdr:rowOff>558800</xdr:rowOff>
    </xdr:to>
    <xdr:sp macro="" textlink="">
      <xdr:nvSpPr>
        <xdr:cNvPr id="2467554" name="Line 3">
          <a:extLst>
            <a:ext uri="{FF2B5EF4-FFF2-40B4-BE49-F238E27FC236}">
              <a16:creationId xmlns:a16="http://schemas.microsoft.com/office/drawing/2014/main" id="{6B4164E9-6D98-CC3C-6ACD-5355D7AE38EC}"/>
            </a:ext>
          </a:extLst>
        </xdr:cNvPr>
        <xdr:cNvSpPr>
          <a:spLocks noChangeShapeType="1"/>
        </xdr:cNvSpPr>
      </xdr:nvSpPr>
      <xdr:spPr bwMode="auto">
        <a:xfrm>
          <a:off x="3048000" y="5143500"/>
          <a:ext cx="12700" cy="5397500"/>
        </a:xfrm>
        <a:prstGeom prst="line">
          <a:avLst/>
        </a:prstGeom>
        <a:noFill/>
        <a:ln w="635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127000</xdr:colOff>
      <xdr:row>35</xdr:row>
      <xdr:rowOff>215900</xdr:rowOff>
    </xdr:from>
    <xdr:to>
      <xdr:col>7</xdr:col>
      <xdr:colOff>317500</xdr:colOff>
      <xdr:row>35</xdr:row>
      <xdr:rowOff>457200</xdr:rowOff>
    </xdr:to>
    <xdr:sp macro="" textlink="">
      <xdr:nvSpPr>
        <xdr:cNvPr id="2467555" name="AutoShape 5">
          <a:extLst>
            <a:ext uri="{FF2B5EF4-FFF2-40B4-BE49-F238E27FC236}">
              <a16:creationId xmlns:a16="http://schemas.microsoft.com/office/drawing/2014/main" id="{DCD86801-E5AB-4387-9EA2-665ADB8861CF}"/>
            </a:ext>
          </a:extLst>
        </xdr:cNvPr>
        <xdr:cNvSpPr>
          <a:spLocks noChangeArrowheads="1"/>
        </xdr:cNvSpPr>
      </xdr:nvSpPr>
      <xdr:spPr bwMode="auto">
        <a:xfrm>
          <a:off x="3581400" y="7150100"/>
          <a:ext cx="190500" cy="241300"/>
        </a:xfrm>
        <a:prstGeom prst="diamond">
          <a:avLst/>
        </a:prstGeom>
        <a:solidFill>
          <a:srgbClr val="95B3D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127000</xdr:colOff>
      <xdr:row>20</xdr:row>
      <xdr:rowOff>63500</xdr:rowOff>
    </xdr:from>
    <xdr:to>
      <xdr:col>23</xdr:col>
      <xdr:colOff>215900</xdr:colOff>
      <xdr:row>31</xdr:row>
      <xdr:rowOff>241300</xdr:rowOff>
    </xdr:to>
    <xdr:graphicFrame macro="">
      <xdr:nvGraphicFramePr>
        <xdr:cNvPr id="2467556" name="Chart 11">
          <a:extLst>
            <a:ext uri="{FF2B5EF4-FFF2-40B4-BE49-F238E27FC236}">
              <a16:creationId xmlns:a16="http://schemas.microsoft.com/office/drawing/2014/main" id="{2964C4F8-9B11-6198-FE95-BF5EEC469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127000</xdr:colOff>
      <xdr:row>10</xdr:row>
      <xdr:rowOff>63500</xdr:rowOff>
    </xdr:from>
    <xdr:to>
      <xdr:col>23</xdr:col>
      <xdr:colOff>215900</xdr:colOff>
      <xdr:row>20</xdr:row>
      <xdr:rowOff>12700</xdr:rowOff>
    </xdr:to>
    <xdr:graphicFrame macro="">
      <xdr:nvGraphicFramePr>
        <xdr:cNvPr id="2467557" name="Chart 13">
          <a:extLst>
            <a:ext uri="{FF2B5EF4-FFF2-40B4-BE49-F238E27FC236}">
              <a16:creationId xmlns:a16="http://schemas.microsoft.com/office/drawing/2014/main" id="{490DAF34-26E4-7777-70D7-C84A403BB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88900</xdr:colOff>
      <xdr:row>33</xdr:row>
      <xdr:rowOff>101600</xdr:rowOff>
    </xdr:from>
    <xdr:to>
      <xdr:col>8</xdr:col>
      <xdr:colOff>25400</xdr:colOff>
      <xdr:row>34</xdr:row>
      <xdr:rowOff>50800</xdr:rowOff>
    </xdr:to>
    <xdr:sp macro="" textlink="">
      <xdr:nvSpPr>
        <xdr:cNvPr id="2467558" name="Rectangle 1">
          <a:extLst>
            <a:ext uri="{FF2B5EF4-FFF2-40B4-BE49-F238E27FC236}">
              <a16:creationId xmlns:a16="http://schemas.microsoft.com/office/drawing/2014/main" id="{4911633B-BF3B-A860-303E-01FE0D547D3C}"/>
            </a:ext>
          </a:extLst>
        </xdr:cNvPr>
        <xdr:cNvSpPr>
          <a:spLocks noChangeArrowheads="1"/>
        </xdr:cNvSpPr>
      </xdr:nvSpPr>
      <xdr:spPr bwMode="auto">
        <a:xfrm>
          <a:off x="3136900" y="6426200"/>
          <a:ext cx="749300" cy="177800"/>
        </a:xfrm>
        <a:prstGeom prst="rect">
          <a:avLst/>
        </a:prstGeom>
        <a:solidFill>
          <a:srgbClr val="BBBCB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</xdr:row>
      <xdr:rowOff>114300</xdr:rowOff>
    </xdr:from>
    <xdr:to>
      <xdr:col>5</xdr:col>
      <xdr:colOff>203200</xdr:colOff>
      <xdr:row>30</xdr:row>
      <xdr:rowOff>292100</xdr:rowOff>
    </xdr:to>
    <xdr:sp macro="" textlink="">
      <xdr:nvSpPr>
        <xdr:cNvPr id="2467559" name="Rectangle 1">
          <a:extLst>
            <a:ext uri="{FF2B5EF4-FFF2-40B4-BE49-F238E27FC236}">
              <a16:creationId xmlns:a16="http://schemas.microsoft.com/office/drawing/2014/main" id="{26FADF00-5121-BA15-2AB2-F0F92F986192}"/>
            </a:ext>
          </a:extLst>
        </xdr:cNvPr>
        <xdr:cNvSpPr>
          <a:spLocks noChangeArrowheads="1"/>
        </xdr:cNvSpPr>
      </xdr:nvSpPr>
      <xdr:spPr bwMode="auto">
        <a:xfrm>
          <a:off x="2235200" y="5232400"/>
          <a:ext cx="609600" cy="177800"/>
        </a:xfrm>
        <a:prstGeom prst="rect">
          <a:avLst/>
        </a:prstGeom>
        <a:solidFill>
          <a:srgbClr val="BBBCB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12700</xdr:colOff>
      <xdr:row>30</xdr:row>
      <xdr:rowOff>368300</xdr:rowOff>
    </xdr:from>
    <xdr:to>
      <xdr:col>5</xdr:col>
      <xdr:colOff>215900</xdr:colOff>
      <xdr:row>30</xdr:row>
      <xdr:rowOff>546100</xdr:rowOff>
    </xdr:to>
    <xdr:sp macro="" textlink="">
      <xdr:nvSpPr>
        <xdr:cNvPr id="2467560" name="Rectangle 2">
          <a:extLst>
            <a:ext uri="{FF2B5EF4-FFF2-40B4-BE49-F238E27FC236}">
              <a16:creationId xmlns:a16="http://schemas.microsoft.com/office/drawing/2014/main" id="{CA3268CD-01F4-865D-CFDA-1B57700E8101}"/>
            </a:ext>
          </a:extLst>
        </xdr:cNvPr>
        <xdr:cNvSpPr>
          <a:spLocks noChangeArrowheads="1"/>
        </xdr:cNvSpPr>
      </xdr:nvSpPr>
      <xdr:spPr bwMode="auto">
        <a:xfrm>
          <a:off x="2247900" y="5486400"/>
          <a:ext cx="609600" cy="177800"/>
        </a:xfrm>
        <a:prstGeom prst="rect">
          <a:avLst/>
        </a:prstGeom>
        <a:solidFill>
          <a:srgbClr val="00649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368300</xdr:colOff>
      <xdr:row>31</xdr:row>
      <xdr:rowOff>114300</xdr:rowOff>
    </xdr:from>
    <xdr:to>
      <xdr:col>6</xdr:col>
      <xdr:colOff>152400</xdr:colOff>
      <xdr:row>31</xdr:row>
      <xdr:rowOff>304800</xdr:rowOff>
    </xdr:to>
    <xdr:sp macro="" textlink="">
      <xdr:nvSpPr>
        <xdr:cNvPr id="2467561" name="Rectangle 1">
          <a:extLst>
            <a:ext uri="{FF2B5EF4-FFF2-40B4-BE49-F238E27FC236}">
              <a16:creationId xmlns:a16="http://schemas.microsoft.com/office/drawing/2014/main" id="{0446F3BE-FCDE-B480-A2B2-C02E9ABD9D04}"/>
            </a:ext>
          </a:extLst>
        </xdr:cNvPr>
        <xdr:cNvSpPr>
          <a:spLocks noChangeArrowheads="1"/>
        </xdr:cNvSpPr>
      </xdr:nvSpPr>
      <xdr:spPr bwMode="auto">
        <a:xfrm>
          <a:off x="2603500" y="5842000"/>
          <a:ext cx="596900" cy="190500"/>
        </a:xfrm>
        <a:prstGeom prst="rect">
          <a:avLst/>
        </a:prstGeom>
        <a:solidFill>
          <a:srgbClr val="BBBCB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393700</xdr:colOff>
      <xdr:row>32</xdr:row>
      <xdr:rowOff>177800</xdr:rowOff>
    </xdr:from>
    <xdr:to>
      <xdr:col>5</xdr:col>
      <xdr:colOff>393700</xdr:colOff>
      <xdr:row>32</xdr:row>
      <xdr:rowOff>342900</xdr:rowOff>
    </xdr:to>
    <xdr:sp macro="" textlink="">
      <xdr:nvSpPr>
        <xdr:cNvPr id="2467562" name="Rectangle 2">
          <a:extLst>
            <a:ext uri="{FF2B5EF4-FFF2-40B4-BE49-F238E27FC236}">
              <a16:creationId xmlns:a16="http://schemas.microsoft.com/office/drawing/2014/main" id="{E215042B-414E-742A-76F2-46EC48B75860}"/>
            </a:ext>
          </a:extLst>
        </xdr:cNvPr>
        <xdr:cNvSpPr>
          <a:spLocks noChangeArrowheads="1"/>
        </xdr:cNvSpPr>
      </xdr:nvSpPr>
      <xdr:spPr bwMode="auto">
        <a:xfrm>
          <a:off x="2628900" y="6324600"/>
          <a:ext cx="406400" cy="0"/>
        </a:xfrm>
        <a:prstGeom prst="rect">
          <a:avLst/>
        </a:prstGeom>
        <a:solidFill>
          <a:srgbClr val="95B3D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165100</xdr:colOff>
      <xdr:row>31</xdr:row>
      <xdr:rowOff>368300</xdr:rowOff>
    </xdr:from>
    <xdr:to>
      <xdr:col>5</xdr:col>
      <xdr:colOff>381000</xdr:colOff>
      <xdr:row>32</xdr:row>
      <xdr:rowOff>127000</xdr:rowOff>
    </xdr:to>
    <xdr:sp macro="" textlink="">
      <xdr:nvSpPr>
        <xdr:cNvPr id="2467563" name="Rectangle 2">
          <a:extLst>
            <a:ext uri="{FF2B5EF4-FFF2-40B4-BE49-F238E27FC236}">
              <a16:creationId xmlns:a16="http://schemas.microsoft.com/office/drawing/2014/main" id="{90D2D1A6-EB70-E936-7CEC-E3F18DE7981B}"/>
            </a:ext>
          </a:extLst>
        </xdr:cNvPr>
        <xdr:cNvSpPr>
          <a:spLocks noChangeArrowheads="1"/>
        </xdr:cNvSpPr>
      </xdr:nvSpPr>
      <xdr:spPr bwMode="auto">
        <a:xfrm>
          <a:off x="2806700" y="6096000"/>
          <a:ext cx="215900" cy="190500"/>
        </a:xfrm>
        <a:prstGeom prst="rect">
          <a:avLst/>
        </a:prstGeom>
        <a:solidFill>
          <a:srgbClr val="00649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292100</xdr:colOff>
      <xdr:row>10</xdr:row>
      <xdr:rowOff>76200</xdr:rowOff>
    </xdr:from>
    <xdr:to>
      <xdr:col>28</xdr:col>
      <xdr:colOff>571500</xdr:colOff>
      <xdr:row>31</xdr:row>
      <xdr:rowOff>241300</xdr:rowOff>
    </xdr:to>
    <xdr:graphicFrame macro="">
      <xdr:nvGraphicFramePr>
        <xdr:cNvPr id="2467564" name="Chart 13">
          <a:extLst>
            <a:ext uri="{FF2B5EF4-FFF2-40B4-BE49-F238E27FC236}">
              <a16:creationId xmlns:a16="http://schemas.microsoft.com/office/drawing/2014/main" id="{9DF9586C-2351-07B7-D871-83FF0013A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26</xdr:col>
      <xdr:colOff>433727</xdr:colOff>
      <xdr:row>40</xdr:row>
      <xdr:rowOff>144519</xdr:rowOff>
    </xdr:from>
    <xdr:to>
      <xdr:col>28</xdr:col>
      <xdr:colOff>333178</xdr:colOff>
      <xdr:row>40</xdr:row>
      <xdr:rowOff>525518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87C3F1-E6A3-1012-A3CF-16102E58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3210" y="10024243"/>
          <a:ext cx="1108140" cy="38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1270171</xdr:colOff>
      <xdr:row>7</xdr:row>
      <xdr:rowOff>687107</xdr:rowOff>
    </xdr:from>
    <xdr:to>
      <xdr:col>3</xdr:col>
      <xdr:colOff>2938959</xdr:colOff>
      <xdr:row>7</xdr:row>
      <xdr:rowOff>1273175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29DA1BF-4F07-09E5-4883-8EF58AA33D50}"/>
            </a:ext>
          </a:extLst>
        </xdr:cNvPr>
        <xdr:cNvSpPr txBox="1">
          <a:spLocks noChangeArrowheads="1"/>
        </xdr:cNvSpPr>
      </xdr:nvSpPr>
      <xdr:spPr bwMode="auto">
        <a:xfrm>
          <a:off x="1857546" y="2366682"/>
          <a:ext cx="1466511" cy="58606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Second-Level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Improvement</a:t>
          </a:r>
          <a:b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</a:b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Priorities</a:t>
          </a:r>
        </a:p>
      </xdr:txBody>
    </xdr:sp>
    <xdr:clientData/>
  </xdr:twoCellAnchor>
  <xdr:twoCellAnchor>
    <xdr:from>
      <xdr:col>3</xdr:col>
      <xdr:colOff>1009651</xdr:colOff>
      <xdr:row>7</xdr:row>
      <xdr:rowOff>2487807</xdr:rowOff>
    </xdr:from>
    <xdr:to>
      <xdr:col>3</xdr:col>
      <xdr:colOff>3175945</xdr:colOff>
      <xdr:row>7</xdr:row>
      <xdr:rowOff>3098830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A191C54-A975-91D7-E815-B9860789BB8E}"/>
            </a:ext>
          </a:extLst>
        </xdr:cNvPr>
        <xdr:cNvSpPr txBox="1">
          <a:spLocks noChangeArrowheads="1"/>
        </xdr:cNvSpPr>
      </xdr:nvSpPr>
      <xdr:spPr bwMode="auto">
        <a:xfrm>
          <a:off x="1647826" y="4154682"/>
          <a:ext cx="1885950" cy="5982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Annual</a:t>
          </a:r>
          <a:br>
            <a:rPr lang="en-US" sz="1100" b="1" i="0" baseline="0">
              <a:effectLst/>
              <a:latin typeface="+mn-lt"/>
              <a:ea typeface="+mn-ea"/>
              <a:cs typeface="+mn-cs"/>
            </a:rPr>
          </a:br>
          <a:r>
            <a:rPr lang="en-US" sz="1100" b="1" i="0" baseline="0">
              <a:effectLst/>
              <a:latin typeface="+mn-lt"/>
              <a:ea typeface="+mn-ea"/>
              <a:cs typeface="+mn-cs"/>
            </a:rPr>
            <a:t>Objectives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346076</xdr:colOff>
      <xdr:row>7</xdr:row>
      <xdr:rowOff>1596839</xdr:rowOff>
    </xdr:from>
    <xdr:to>
      <xdr:col>3</xdr:col>
      <xdr:colOff>1787253</xdr:colOff>
      <xdr:row>7</xdr:row>
      <xdr:rowOff>2333625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8ACC989-44AD-1108-23A9-786B4250859D}"/>
            </a:ext>
          </a:extLst>
        </xdr:cNvPr>
        <xdr:cNvSpPr txBox="1">
          <a:spLocks noChangeArrowheads="1"/>
        </xdr:cNvSpPr>
      </xdr:nvSpPr>
      <xdr:spPr bwMode="auto">
        <a:xfrm>
          <a:off x="1047751" y="3263714"/>
          <a:ext cx="1264190" cy="7367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Top-Level Improvement</a:t>
          </a:r>
          <a:endParaRPr lang="en-US">
            <a:effectLst/>
          </a:endParaRPr>
        </a:p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Priorities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2325968</xdr:colOff>
      <xdr:row>7</xdr:row>
      <xdr:rowOff>1566211</xdr:rowOff>
    </xdr:from>
    <xdr:to>
      <xdr:col>3</xdr:col>
      <xdr:colOff>3369472</xdr:colOff>
      <xdr:row>7</xdr:row>
      <xdr:rowOff>2007825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66EF77D-AD19-384A-658A-79A67BE8FACE}"/>
            </a:ext>
          </a:extLst>
        </xdr:cNvPr>
        <xdr:cNvSpPr txBox="1">
          <a:spLocks noChangeArrowheads="1"/>
        </xdr:cNvSpPr>
      </xdr:nvSpPr>
      <xdr:spPr bwMode="auto">
        <a:xfrm>
          <a:off x="2786343" y="3245786"/>
          <a:ext cx="916247" cy="4286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Target to Improve</a:t>
          </a:r>
        </a:p>
      </xdr:txBody>
    </xdr:sp>
    <xdr:clientData/>
  </xdr:twoCellAnchor>
  <xdr:twoCellAnchor editAs="oneCell">
    <xdr:from>
      <xdr:col>7</xdr:col>
      <xdr:colOff>50800</xdr:colOff>
      <xdr:row>8</xdr:row>
      <xdr:rowOff>215900</xdr:rowOff>
    </xdr:from>
    <xdr:to>
      <xdr:col>10</xdr:col>
      <xdr:colOff>228600</xdr:colOff>
      <xdr:row>11</xdr:row>
      <xdr:rowOff>165100</xdr:rowOff>
    </xdr:to>
    <xdr:pic>
      <xdr:nvPicPr>
        <xdr:cNvPr id="1394479" name="Picture 6">
          <a:extLst>
            <a:ext uri="{FF2B5EF4-FFF2-40B4-BE49-F238E27FC236}">
              <a16:creationId xmlns:a16="http://schemas.microsoft.com/office/drawing/2014/main" id="{01C3FFB5-0B23-F073-5BF8-D9C30708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5943600" y="5600700"/>
          <a:ext cx="1016000" cy="939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247879</xdr:colOff>
      <xdr:row>0</xdr:row>
      <xdr:rowOff>82626</xdr:rowOff>
    </xdr:from>
    <xdr:to>
      <xdr:col>20</xdr:col>
      <xdr:colOff>173516</xdr:colOff>
      <xdr:row>0</xdr:row>
      <xdr:rowOff>396306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64A68D6-3D00-DF0D-011A-70ADBD69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7710" y="82626"/>
          <a:ext cx="917155" cy="313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1910080</xdr:colOff>
      <xdr:row>6</xdr:row>
      <xdr:rowOff>152400</xdr:rowOff>
    </xdr:from>
    <xdr:to>
      <xdr:col>13</xdr:col>
      <xdr:colOff>228600</xdr:colOff>
      <xdr:row>7</xdr:row>
      <xdr:rowOff>3670300</xdr:rowOff>
    </xdr:to>
    <xdr:sp macro="" textlink="">
      <xdr:nvSpPr>
        <xdr:cNvPr id="2573931" name="Snip Same Side Corner Rectangle 6">
          <a:extLst>
            <a:ext uri="{FF2B5EF4-FFF2-40B4-BE49-F238E27FC236}">
              <a16:creationId xmlns:a16="http://schemas.microsoft.com/office/drawing/2014/main" id="{2276BCBD-6EC5-8779-213E-D8055EDABC06}"/>
            </a:ext>
          </a:extLst>
        </xdr:cNvPr>
        <xdr:cNvSpPr>
          <a:spLocks/>
        </xdr:cNvSpPr>
      </xdr:nvSpPr>
      <xdr:spPr bwMode="auto">
        <a:xfrm rot="-5400000">
          <a:off x="3006090" y="1327150"/>
          <a:ext cx="3693160" cy="4361180"/>
        </a:xfrm>
        <a:custGeom>
          <a:avLst/>
          <a:gdLst>
            <a:gd name="T0" fmla="*/ 1419756 w 3686177"/>
            <a:gd name="T1" fmla="*/ 1864514 h 4215433"/>
            <a:gd name="T2" fmla="*/ 1886929 w 3686177"/>
            <a:gd name="T3" fmla="*/ 0 h 4215433"/>
            <a:gd name="T4" fmla="*/ 3760475 w 3686177"/>
            <a:gd name="T5" fmla="*/ 7193934 h 4215433"/>
            <a:gd name="T6" fmla="*/ 3766568 w 3686177"/>
            <a:gd name="T7" fmla="*/ 17191020 h 4215433"/>
            <a:gd name="T8" fmla="*/ 0 w 3686177"/>
            <a:gd name="T9" fmla="*/ 17127086 h 4215433"/>
            <a:gd name="T10" fmla="*/ 3643 w 3686177"/>
            <a:gd name="T11" fmla="*/ 7399793 h 4215433"/>
            <a:gd name="T12" fmla="*/ 1419756 w 3686177"/>
            <a:gd name="T13" fmla="*/ 1864514 h 4215433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686177" h="4215433">
              <a:moveTo>
                <a:pt x="1389456" y="457200"/>
              </a:moveTo>
              <a:lnTo>
                <a:pt x="1846656" y="0"/>
              </a:lnTo>
              <a:lnTo>
                <a:pt x="3680217" y="1764034"/>
              </a:lnTo>
              <a:cubicBezTo>
                <a:pt x="3685375" y="2741106"/>
                <a:pt x="3681019" y="3238361"/>
                <a:pt x="3686177" y="4215433"/>
              </a:cubicBezTo>
              <a:lnTo>
                <a:pt x="0" y="4199756"/>
              </a:lnTo>
              <a:cubicBezTo>
                <a:pt x="0" y="3238133"/>
                <a:pt x="3568" y="2776136"/>
                <a:pt x="3568" y="1814513"/>
              </a:cubicBezTo>
              <a:lnTo>
                <a:pt x="1389456" y="457200"/>
              </a:lnTo>
              <a:close/>
            </a:path>
          </a:pathLst>
        </a:custGeom>
        <a:solidFill>
          <a:srgbClr val="E7A924">
            <a:alpha val="53725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12700</xdr:colOff>
      <xdr:row>7</xdr:row>
      <xdr:rowOff>1841500</xdr:rowOff>
    </xdr:from>
    <xdr:to>
      <xdr:col>4</xdr:col>
      <xdr:colOff>12700</xdr:colOff>
      <xdr:row>11</xdr:row>
      <xdr:rowOff>317500</xdr:rowOff>
    </xdr:to>
    <xdr:sp macro="" textlink="">
      <xdr:nvSpPr>
        <xdr:cNvPr id="2573932" name="Snip Same Side Corner Rectangle 6">
          <a:extLst>
            <a:ext uri="{FF2B5EF4-FFF2-40B4-BE49-F238E27FC236}">
              <a16:creationId xmlns:a16="http://schemas.microsoft.com/office/drawing/2014/main" id="{7A955C48-D0A9-C0BF-1D6A-2137C490E510}"/>
            </a:ext>
          </a:extLst>
        </xdr:cNvPr>
        <xdr:cNvSpPr>
          <a:spLocks/>
        </xdr:cNvSpPr>
      </xdr:nvSpPr>
      <xdr:spPr bwMode="auto">
        <a:xfrm>
          <a:off x="863600" y="3543300"/>
          <a:ext cx="4203700" cy="3149600"/>
        </a:xfrm>
        <a:custGeom>
          <a:avLst/>
          <a:gdLst>
            <a:gd name="T0" fmla="*/ 0 w 3676650"/>
            <a:gd name="T1" fmla="*/ 2302216 h 3095624"/>
            <a:gd name="T2" fmla="*/ 5318880 w 3676650"/>
            <a:gd name="T3" fmla="*/ 0 h 3095624"/>
            <a:gd name="T4" fmla="*/ 10729171 w 3676650"/>
            <a:gd name="T5" fmla="*/ 2302216 h 3095624"/>
            <a:gd name="T6" fmla="*/ 10729171 w 3676650"/>
            <a:gd name="T7" fmla="*/ 3927668 h 3095624"/>
            <a:gd name="T8" fmla="*/ 0 w 3676650"/>
            <a:gd name="T9" fmla="*/ 3927668 h 3095624"/>
            <a:gd name="T10" fmla="*/ 0 w 3676650"/>
            <a:gd name="T11" fmla="*/ 2302216 h 309562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676650" h="3095624">
              <a:moveTo>
                <a:pt x="0" y="1814512"/>
              </a:moveTo>
              <a:lnTo>
                <a:pt x="1822663" y="0"/>
              </a:lnTo>
              <a:lnTo>
                <a:pt x="3676650" y="1814512"/>
              </a:lnTo>
              <a:lnTo>
                <a:pt x="3676650" y="3095624"/>
              </a:lnTo>
              <a:lnTo>
                <a:pt x="0" y="3095624"/>
              </a:lnTo>
              <a:lnTo>
                <a:pt x="0" y="1814512"/>
              </a:lnTo>
              <a:close/>
            </a:path>
          </a:pathLst>
        </a:custGeom>
        <a:solidFill>
          <a:srgbClr val="FF7B00">
            <a:alpha val="59999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7</xdr:row>
      <xdr:rowOff>12700</xdr:rowOff>
    </xdr:from>
    <xdr:to>
      <xdr:col>3</xdr:col>
      <xdr:colOff>1897380</xdr:colOff>
      <xdr:row>8</xdr:row>
      <xdr:rowOff>12700</xdr:rowOff>
    </xdr:to>
    <xdr:sp macro="" textlink="">
      <xdr:nvSpPr>
        <xdr:cNvPr id="2573933" name="Snip Same Side Corner Rectangle 6">
          <a:extLst>
            <a:ext uri="{FF2B5EF4-FFF2-40B4-BE49-F238E27FC236}">
              <a16:creationId xmlns:a16="http://schemas.microsoft.com/office/drawing/2014/main" id="{46BCE786-8A92-8BBB-2344-FADDF2A7B34D}"/>
            </a:ext>
          </a:extLst>
        </xdr:cNvPr>
        <xdr:cNvSpPr>
          <a:spLocks/>
        </xdr:cNvSpPr>
      </xdr:nvSpPr>
      <xdr:spPr bwMode="auto">
        <a:xfrm rot="5400000">
          <a:off x="-381000" y="2336800"/>
          <a:ext cx="3680460" cy="2400300"/>
        </a:xfrm>
        <a:custGeom>
          <a:avLst/>
          <a:gdLst>
            <a:gd name="T0" fmla="*/ 1268 w 3687569"/>
            <a:gd name="T1" fmla="*/ 7895837 h 2309743"/>
            <a:gd name="T2" fmla="*/ 1701986 w 3687569"/>
            <a:gd name="T3" fmla="*/ 0 h 2309743"/>
            <a:gd name="T4" fmla="*/ 3432032 w 3687569"/>
            <a:gd name="T5" fmla="*/ 7895837 h 2309743"/>
            <a:gd name="T6" fmla="*/ 3440956 w 3687569"/>
            <a:gd name="T7" fmla="*/ 9981216 h 2309743"/>
            <a:gd name="T8" fmla="*/ 0 w 3687569"/>
            <a:gd name="T9" fmla="*/ 10050828 h 2309743"/>
            <a:gd name="T10" fmla="*/ 1268 w 3687569"/>
            <a:gd name="T11" fmla="*/ 7895837 h 230974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687569" h="2309743">
              <a:moveTo>
                <a:pt x="1360" y="1814514"/>
              </a:moveTo>
              <a:lnTo>
                <a:pt x="1823968" y="0"/>
              </a:lnTo>
              <a:lnTo>
                <a:pt x="3678010" y="1814514"/>
              </a:lnTo>
              <a:cubicBezTo>
                <a:pt x="3678013" y="2045743"/>
                <a:pt x="3687566" y="2062517"/>
                <a:pt x="3687569" y="2293746"/>
              </a:cubicBezTo>
              <a:lnTo>
                <a:pt x="0" y="2309743"/>
              </a:lnTo>
              <a:cubicBezTo>
                <a:pt x="453" y="2144667"/>
                <a:pt x="907" y="1979590"/>
                <a:pt x="1360" y="1814514"/>
              </a:cubicBezTo>
              <a:close/>
            </a:path>
          </a:pathLst>
        </a:custGeom>
        <a:solidFill>
          <a:srgbClr val="E32611">
            <a:alpha val="54117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2</xdr:row>
      <xdr:rowOff>12700</xdr:rowOff>
    </xdr:from>
    <xdr:to>
      <xdr:col>4</xdr:col>
      <xdr:colOff>0</xdr:colOff>
      <xdr:row>7</xdr:row>
      <xdr:rowOff>1816100</xdr:rowOff>
    </xdr:to>
    <xdr:sp macro="" textlink="">
      <xdr:nvSpPr>
        <xdr:cNvPr id="2573934" name="Snip Same Side Corner Rectangle 6">
          <a:extLst>
            <a:ext uri="{FF2B5EF4-FFF2-40B4-BE49-F238E27FC236}">
              <a16:creationId xmlns:a16="http://schemas.microsoft.com/office/drawing/2014/main" id="{7A34939D-B5A4-DD3A-CDC2-872B9C86DB18}"/>
            </a:ext>
          </a:extLst>
        </xdr:cNvPr>
        <xdr:cNvSpPr>
          <a:spLocks/>
        </xdr:cNvSpPr>
      </xdr:nvSpPr>
      <xdr:spPr bwMode="auto">
        <a:xfrm flipV="1">
          <a:off x="850900" y="825500"/>
          <a:ext cx="4203700" cy="2692400"/>
        </a:xfrm>
        <a:custGeom>
          <a:avLst/>
          <a:gdLst>
            <a:gd name="T0" fmla="*/ 0 w 3676650"/>
            <a:gd name="T1" fmla="*/ 2619004 h 2620784"/>
            <a:gd name="T2" fmla="*/ 5338756 w 3676650"/>
            <a:gd name="T3" fmla="*/ 0 h 2620784"/>
            <a:gd name="T4" fmla="*/ 10729193 w 3676650"/>
            <a:gd name="T5" fmla="*/ 2619004 h 2620784"/>
            <a:gd name="T6" fmla="*/ 10701396 w 3676650"/>
            <a:gd name="T7" fmla="*/ 3796756 h 2620784"/>
            <a:gd name="T8" fmla="*/ 11940 w 3676650"/>
            <a:gd name="T9" fmla="*/ 3790860 h 2620784"/>
            <a:gd name="T10" fmla="*/ 0 w 3676650"/>
            <a:gd name="T11" fmla="*/ 2619004 h 26207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676650" h="2620784">
              <a:moveTo>
                <a:pt x="0" y="1807819"/>
              </a:moveTo>
              <a:lnTo>
                <a:pt x="1829469" y="0"/>
              </a:lnTo>
              <a:lnTo>
                <a:pt x="3676650" y="1807819"/>
              </a:lnTo>
              <a:lnTo>
                <a:pt x="3667125" y="2620784"/>
              </a:lnTo>
              <a:lnTo>
                <a:pt x="4092" y="2616717"/>
              </a:lnTo>
              <a:lnTo>
                <a:pt x="0" y="1807819"/>
              </a:lnTo>
              <a:close/>
            </a:path>
          </a:pathLst>
        </a:custGeom>
        <a:solidFill>
          <a:srgbClr val="34B0CC">
            <a:alpha val="53725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1270171</xdr:colOff>
      <xdr:row>7</xdr:row>
      <xdr:rowOff>712507</xdr:rowOff>
    </xdr:from>
    <xdr:to>
      <xdr:col>3</xdr:col>
      <xdr:colOff>2953471</xdr:colOff>
      <xdr:row>7</xdr:row>
      <xdr:rowOff>1286105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FBD2D8-47D8-98F8-7BBB-6D4299F841A0}"/>
            </a:ext>
          </a:extLst>
        </xdr:cNvPr>
        <xdr:cNvSpPr txBox="1">
          <a:spLocks noChangeArrowheads="1"/>
        </xdr:cNvSpPr>
      </xdr:nvSpPr>
      <xdr:spPr bwMode="auto">
        <a:xfrm>
          <a:off x="1857546" y="2366682"/>
          <a:ext cx="1466511" cy="58606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Second-Level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Improvement</a:t>
          </a:r>
          <a:b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</a:b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Priorities</a:t>
          </a:r>
        </a:p>
      </xdr:txBody>
    </xdr:sp>
    <xdr:clientData/>
  </xdr:twoCellAnchor>
  <xdr:twoCellAnchor>
    <xdr:from>
      <xdr:col>3</xdr:col>
      <xdr:colOff>1022351</xdr:colOff>
      <xdr:row>7</xdr:row>
      <xdr:rowOff>2500507</xdr:rowOff>
    </xdr:from>
    <xdr:to>
      <xdr:col>3</xdr:col>
      <xdr:colOff>3174106</xdr:colOff>
      <xdr:row>7</xdr:row>
      <xdr:rowOff>3086070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21337A2-A9BF-45B8-AF83-9385303E697D}"/>
            </a:ext>
          </a:extLst>
        </xdr:cNvPr>
        <xdr:cNvSpPr txBox="1">
          <a:spLocks noChangeArrowheads="1"/>
        </xdr:cNvSpPr>
      </xdr:nvSpPr>
      <xdr:spPr bwMode="auto">
        <a:xfrm>
          <a:off x="1647826" y="4154682"/>
          <a:ext cx="1885950" cy="5982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Annual</a:t>
          </a:r>
          <a:br>
            <a:rPr lang="en-US" sz="1100" b="1" i="0" baseline="0">
              <a:effectLst/>
              <a:latin typeface="+mn-lt"/>
              <a:ea typeface="+mn-ea"/>
              <a:cs typeface="+mn-cs"/>
            </a:rPr>
          </a:br>
          <a:r>
            <a:rPr lang="en-US" sz="1100" b="1" i="0" baseline="0">
              <a:effectLst/>
              <a:latin typeface="+mn-lt"/>
              <a:ea typeface="+mn-ea"/>
              <a:cs typeface="+mn-cs"/>
            </a:rPr>
            <a:t>Objectives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346076</xdr:colOff>
      <xdr:row>7</xdr:row>
      <xdr:rowOff>1596839</xdr:rowOff>
    </xdr:from>
    <xdr:to>
      <xdr:col>3</xdr:col>
      <xdr:colOff>1787253</xdr:colOff>
      <xdr:row>7</xdr:row>
      <xdr:rowOff>2346551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1AE4BA3-9E62-00B1-539B-29B1F8AEB696}"/>
            </a:ext>
          </a:extLst>
        </xdr:cNvPr>
        <xdr:cNvSpPr txBox="1">
          <a:spLocks noChangeArrowheads="1"/>
        </xdr:cNvSpPr>
      </xdr:nvSpPr>
      <xdr:spPr bwMode="auto">
        <a:xfrm>
          <a:off x="1047751" y="3263714"/>
          <a:ext cx="1264190" cy="7367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Top-Level Improvement</a:t>
          </a:r>
          <a:endParaRPr lang="en-US">
            <a:effectLst/>
          </a:endParaRPr>
        </a:p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Priorities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2338668</xdr:colOff>
      <xdr:row>7</xdr:row>
      <xdr:rowOff>1591611</xdr:rowOff>
    </xdr:from>
    <xdr:to>
      <xdr:col>3</xdr:col>
      <xdr:colOff>3382172</xdr:colOff>
      <xdr:row>7</xdr:row>
      <xdr:rowOff>2020236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93CDCD1-E805-044E-0631-35C4C22BA710}"/>
            </a:ext>
          </a:extLst>
        </xdr:cNvPr>
        <xdr:cNvSpPr txBox="1">
          <a:spLocks noChangeArrowheads="1"/>
        </xdr:cNvSpPr>
      </xdr:nvSpPr>
      <xdr:spPr bwMode="auto">
        <a:xfrm>
          <a:off x="2786343" y="3245786"/>
          <a:ext cx="916247" cy="4286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Target to Improve</a:t>
          </a:r>
        </a:p>
      </xdr:txBody>
    </xdr:sp>
    <xdr:clientData/>
  </xdr:twoCellAnchor>
  <xdr:twoCellAnchor editAs="oneCell">
    <xdr:from>
      <xdr:col>7</xdr:col>
      <xdr:colOff>50800</xdr:colOff>
      <xdr:row>8</xdr:row>
      <xdr:rowOff>215900</xdr:rowOff>
    </xdr:from>
    <xdr:to>
      <xdr:col>10</xdr:col>
      <xdr:colOff>228600</xdr:colOff>
      <xdr:row>11</xdr:row>
      <xdr:rowOff>165100</xdr:rowOff>
    </xdr:to>
    <xdr:pic>
      <xdr:nvPicPr>
        <xdr:cNvPr id="2573939" name="Picture 6">
          <a:extLst>
            <a:ext uri="{FF2B5EF4-FFF2-40B4-BE49-F238E27FC236}">
              <a16:creationId xmlns:a16="http://schemas.microsoft.com/office/drawing/2014/main" id="{937C11EC-C709-A8BF-EF72-C875BA9E7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5600700"/>
          <a:ext cx="10160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</xdr:row>
      <xdr:rowOff>165100</xdr:rowOff>
    </xdr:from>
    <xdr:to>
      <xdr:col>21</xdr:col>
      <xdr:colOff>0</xdr:colOff>
      <xdr:row>8</xdr:row>
      <xdr:rowOff>12700</xdr:rowOff>
    </xdr:to>
    <xdr:sp macro="" textlink="">
      <xdr:nvSpPr>
        <xdr:cNvPr id="2573940" name="Snip Same Side Corner Rectangle 6">
          <a:extLst>
            <a:ext uri="{FF2B5EF4-FFF2-40B4-BE49-F238E27FC236}">
              <a16:creationId xmlns:a16="http://schemas.microsoft.com/office/drawing/2014/main" id="{96BA053C-D076-9453-5F0B-3F5BF5B525ED}"/>
            </a:ext>
          </a:extLst>
        </xdr:cNvPr>
        <xdr:cNvSpPr>
          <a:spLocks/>
        </xdr:cNvSpPr>
      </xdr:nvSpPr>
      <xdr:spPr bwMode="auto">
        <a:xfrm rot="-5400000">
          <a:off x="6972300" y="2565400"/>
          <a:ext cx="3708400" cy="1955800"/>
        </a:xfrm>
        <a:prstGeom prst="rect">
          <a:avLst/>
        </a:prstGeom>
        <a:solidFill>
          <a:srgbClr val="006474">
            <a:alpha val="54117"/>
          </a:srgbClr>
        </a:solidFill>
        <a:ln w="285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</xdr:col>
      <xdr:colOff>782776</xdr:colOff>
      <xdr:row>7</xdr:row>
      <xdr:rowOff>2838345</xdr:rowOff>
    </xdr:from>
    <xdr:ext cx="2570136" cy="73129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23A8D41-4EEF-A9DE-9159-B2B3675CD1C7}"/>
            </a:ext>
          </a:extLst>
        </xdr:cNvPr>
        <xdr:cNvSpPr txBox="1"/>
      </xdr:nvSpPr>
      <xdr:spPr>
        <a:xfrm>
          <a:off x="1443176" y="4521095"/>
          <a:ext cx="2271135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n-US" sz="4000" b="1"/>
            <a:t>HOW FAR</a:t>
          </a:r>
        </a:p>
      </xdr:txBody>
    </xdr:sp>
    <xdr:clientData/>
  </xdr:oneCellAnchor>
  <xdr:oneCellAnchor>
    <xdr:from>
      <xdr:col>3</xdr:col>
      <xdr:colOff>3559175</xdr:colOff>
      <xdr:row>7</xdr:row>
      <xdr:rowOff>1471430</xdr:rowOff>
    </xdr:from>
    <xdr:ext cx="2814360" cy="71846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5A68DF0-27F4-5ECF-8E1D-A1B78B3261FC}"/>
            </a:ext>
          </a:extLst>
        </xdr:cNvPr>
        <xdr:cNvSpPr txBox="1"/>
      </xdr:nvSpPr>
      <xdr:spPr>
        <a:xfrm>
          <a:off x="4405842" y="3143597"/>
          <a:ext cx="28143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4000" b="1"/>
            <a:t>HOW MUCH</a:t>
          </a:r>
        </a:p>
      </xdr:txBody>
    </xdr:sp>
    <xdr:clientData/>
  </xdr:oneCellAnchor>
  <xdr:oneCellAnchor>
    <xdr:from>
      <xdr:col>3</xdr:col>
      <xdr:colOff>903065</xdr:colOff>
      <xdr:row>2</xdr:row>
      <xdr:rowOff>152283</xdr:rowOff>
    </xdr:from>
    <xdr:ext cx="2342440" cy="731529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00E5E53-EF5F-8A02-4809-7DE3B953502C}"/>
            </a:ext>
          </a:extLst>
        </xdr:cNvPr>
        <xdr:cNvSpPr txBox="1"/>
      </xdr:nvSpPr>
      <xdr:spPr>
        <a:xfrm>
          <a:off x="1550765" y="961908"/>
          <a:ext cx="2036904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n-US" sz="4000" b="1"/>
            <a:t>HOW TO</a:t>
          </a:r>
        </a:p>
      </xdr:txBody>
    </xdr:sp>
    <xdr:clientData/>
  </xdr:oneCellAnchor>
  <xdr:oneCellAnchor>
    <xdr:from>
      <xdr:col>14</xdr:col>
      <xdr:colOff>174625</xdr:colOff>
      <xdr:row>7</xdr:row>
      <xdr:rowOff>1471430</xdr:rowOff>
    </xdr:from>
    <xdr:ext cx="1331520" cy="71824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C13FEA8-F927-3849-25A6-3D1CA9AAA3C1}"/>
            </a:ext>
          </a:extLst>
        </xdr:cNvPr>
        <xdr:cNvSpPr txBox="1"/>
      </xdr:nvSpPr>
      <xdr:spPr>
        <a:xfrm>
          <a:off x="7146925" y="3141480"/>
          <a:ext cx="1320041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4000" b="1"/>
            <a:t>WHO</a:t>
          </a:r>
        </a:p>
      </xdr:txBody>
    </xdr:sp>
    <xdr:clientData/>
  </xdr:oneCellAnchor>
  <xdr:oneCellAnchor>
    <xdr:from>
      <xdr:col>0</xdr:col>
      <xdr:colOff>215900</xdr:colOff>
      <xdr:row>7</xdr:row>
      <xdr:rowOff>1371981</xdr:rowOff>
    </xdr:from>
    <xdr:ext cx="1320041" cy="71846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4131D30-F07C-0B28-9043-F97E61EDFD6E}"/>
            </a:ext>
          </a:extLst>
        </xdr:cNvPr>
        <xdr:cNvSpPr txBox="1"/>
      </xdr:nvSpPr>
      <xdr:spPr>
        <a:xfrm>
          <a:off x="215900" y="3044148"/>
          <a:ext cx="1320041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lang="en-US" sz="4000" b="1"/>
            <a:t>HOW</a:t>
          </a:r>
        </a:p>
      </xdr:txBody>
    </xdr:sp>
    <xdr:clientData/>
  </xdr:oneCellAnchor>
  <xdr:twoCellAnchor editAs="oneCell">
    <xdr:from>
      <xdr:col>16</xdr:col>
      <xdr:colOff>152400</xdr:colOff>
      <xdr:row>0</xdr:row>
      <xdr:rowOff>60960</xdr:rowOff>
    </xdr:from>
    <xdr:to>
      <xdr:col>20</xdr:col>
      <xdr:colOff>182880</xdr:colOff>
      <xdr:row>0</xdr:row>
      <xdr:rowOff>413750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3ED8A46-1C54-C5D5-7D6A-EA3EEAA4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1440" y="60960"/>
          <a:ext cx="1036320" cy="352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358140</xdr:colOff>
      <xdr:row>0</xdr:row>
      <xdr:rowOff>91440</xdr:rowOff>
    </xdr:from>
    <xdr:to>
      <xdr:col>16</xdr:col>
      <xdr:colOff>358140</xdr:colOff>
      <xdr:row>0</xdr:row>
      <xdr:rowOff>402725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330B00-188E-28F6-D31C-72EFB35A9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7260" y="91440"/>
          <a:ext cx="914400" cy="311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1265630</xdr:colOff>
      <xdr:row>9</xdr:row>
      <xdr:rowOff>687106</xdr:rowOff>
    </xdr:from>
    <xdr:to>
      <xdr:col>4</xdr:col>
      <xdr:colOff>2934418</xdr:colOff>
      <xdr:row>9</xdr:row>
      <xdr:rowOff>1254197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8FE4B91-2477-AE98-8F3D-F18066AD9DE4}"/>
            </a:ext>
          </a:extLst>
        </xdr:cNvPr>
        <xdr:cNvSpPr txBox="1">
          <a:spLocks noChangeArrowheads="1"/>
        </xdr:cNvSpPr>
      </xdr:nvSpPr>
      <xdr:spPr bwMode="auto">
        <a:xfrm>
          <a:off x="2348305" y="2709581"/>
          <a:ext cx="1466511" cy="57654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Third-Level</a:t>
          </a:r>
          <a:b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</a:b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Improvement </a:t>
          </a:r>
          <a:b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</a:b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Priorities</a:t>
          </a:r>
        </a:p>
      </xdr:txBody>
    </xdr:sp>
    <xdr:clientData/>
  </xdr:twoCellAnchor>
  <xdr:twoCellAnchor>
    <xdr:from>
      <xdr:col>4</xdr:col>
      <xdr:colOff>1009651</xdr:colOff>
      <xdr:row>9</xdr:row>
      <xdr:rowOff>2487807</xdr:rowOff>
    </xdr:from>
    <xdr:to>
      <xdr:col>4</xdr:col>
      <xdr:colOff>3175945</xdr:colOff>
      <xdr:row>9</xdr:row>
      <xdr:rowOff>3098830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2A957C28-8782-7AE3-CB26-E9B7A1F811C5}"/>
            </a:ext>
          </a:extLst>
        </xdr:cNvPr>
        <xdr:cNvSpPr txBox="1">
          <a:spLocks noChangeArrowheads="1"/>
        </xdr:cNvSpPr>
      </xdr:nvSpPr>
      <xdr:spPr bwMode="auto">
        <a:xfrm>
          <a:off x="2143126" y="4840482"/>
          <a:ext cx="1885950" cy="5982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Top-Level</a:t>
          </a:r>
          <a:br>
            <a:rPr lang="en-US" sz="1100" b="1" i="0" baseline="0">
              <a:effectLst/>
              <a:latin typeface="+mn-lt"/>
              <a:ea typeface="+mn-ea"/>
              <a:cs typeface="+mn-cs"/>
            </a:rPr>
          </a:br>
          <a:r>
            <a:rPr lang="en-US" sz="1100" b="1" i="0" baseline="0">
              <a:effectLst/>
              <a:latin typeface="+mn-lt"/>
              <a:ea typeface="+mn-ea"/>
              <a:cs typeface="+mn-cs"/>
            </a:rPr>
            <a:t>Improvement Priorities</a:t>
          </a:r>
          <a:endParaRPr lang="en-U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346076</xdr:colOff>
      <xdr:row>9</xdr:row>
      <xdr:rowOff>1596839</xdr:rowOff>
    </xdr:from>
    <xdr:to>
      <xdr:col>4</xdr:col>
      <xdr:colOff>1787253</xdr:colOff>
      <xdr:row>9</xdr:row>
      <xdr:rowOff>2333625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4E1258DD-F4CD-6C75-3E39-B9306D135913}"/>
            </a:ext>
          </a:extLst>
        </xdr:cNvPr>
        <xdr:cNvSpPr txBox="1">
          <a:spLocks noChangeArrowheads="1"/>
        </xdr:cNvSpPr>
      </xdr:nvSpPr>
      <xdr:spPr bwMode="auto">
        <a:xfrm>
          <a:off x="1543051" y="3949514"/>
          <a:ext cx="1264190" cy="7367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Second-Level Improvement</a:t>
          </a:r>
          <a:endParaRPr lang="en-US">
            <a:effectLst/>
          </a:endParaRPr>
        </a:p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Priorities</a:t>
          </a:r>
          <a:endParaRPr lang="en-US">
            <a:effectLst/>
          </a:endParaRPr>
        </a:p>
      </xdr:txBody>
    </xdr:sp>
    <xdr:clientData/>
  </xdr:twoCellAnchor>
  <xdr:twoCellAnchor>
    <xdr:from>
      <xdr:col>4</xdr:col>
      <xdr:colOff>2325968</xdr:colOff>
      <xdr:row>9</xdr:row>
      <xdr:rowOff>1566211</xdr:rowOff>
    </xdr:from>
    <xdr:to>
      <xdr:col>4</xdr:col>
      <xdr:colOff>3369472</xdr:colOff>
      <xdr:row>9</xdr:row>
      <xdr:rowOff>2007825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69EF5FC5-B2A9-3CAB-6E81-8F417A0CBC6B}"/>
            </a:ext>
          </a:extLst>
        </xdr:cNvPr>
        <xdr:cNvSpPr txBox="1">
          <a:spLocks noChangeArrowheads="1"/>
        </xdr:cNvSpPr>
      </xdr:nvSpPr>
      <xdr:spPr bwMode="auto">
        <a:xfrm>
          <a:off x="3281643" y="3931586"/>
          <a:ext cx="916247" cy="4286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Target to Improve</a:t>
          </a:r>
        </a:p>
      </xdr:txBody>
    </xdr:sp>
    <xdr:clientData/>
  </xdr:twoCellAnchor>
  <xdr:twoCellAnchor editAs="oneCell">
    <xdr:from>
      <xdr:col>7</xdr:col>
      <xdr:colOff>203200</xdr:colOff>
      <xdr:row>10</xdr:row>
      <xdr:rowOff>203200</xdr:rowOff>
    </xdr:from>
    <xdr:to>
      <xdr:col>11</xdr:col>
      <xdr:colOff>101600</xdr:colOff>
      <xdr:row>13</xdr:row>
      <xdr:rowOff>152400</xdr:rowOff>
    </xdr:to>
    <xdr:pic>
      <xdr:nvPicPr>
        <xdr:cNvPr id="2499865" name="Picture 6">
          <a:extLst>
            <a:ext uri="{FF2B5EF4-FFF2-40B4-BE49-F238E27FC236}">
              <a16:creationId xmlns:a16="http://schemas.microsoft.com/office/drawing/2014/main" id="{1D80457A-00E2-6587-5786-3395697B2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943600"/>
          <a:ext cx="10160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243840</xdr:colOff>
      <xdr:row>0</xdr:row>
      <xdr:rowOff>53340</xdr:rowOff>
    </xdr:from>
    <xdr:to>
      <xdr:col>20</xdr:col>
      <xdr:colOff>167640</xdr:colOff>
      <xdr:row>0</xdr:row>
      <xdr:rowOff>369813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E9203E-0BC1-358A-74CA-4AD378A80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2880" y="53340"/>
          <a:ext cx="929640" cy="316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1943100</xdr:colOff>
      <xdr:row>9</xdr:row>
      <xdr:rowOff>15240</xdr:rowOff>
    </xdr:from>
    <xdr:to>
      <xdr:col>13</xdr:col>
      <xdr:colOff>236220</xdr:colOff>
      <xdr:row>10</xdr:row>
      <xdr:rowOff>15240</xdr:rowOff>
    </xdr:to>
    <xdr:sp macro="" textlink="">
      <xdr:nvSpPr>
        <xdr:cNvPr id="2590271" name="Snip Same Side Corner Rectangle 6">
          <a:extLst>
            <a:ext uri="{FF2B5EF4-FFF2-40B4-BE49-F238E27FC236}">
              <a16:creationId xmlns:a16="http://schemas.microsoft.com/office/drawing/2014/main" id="{F91B7186-ED18-0A19-EF69-8481A7D278D3}"/>
            </a:ext>
          </a:extLst>
        </xdr:cNvPr>
        <xdr:cNvSpPr>
          <a:spLocks/>
        </xdr:cNvSpPr>
      </xdr:nvSpPr>
      <xdr:spPr bwMode="auto">
        <a:xfrm rot="-5400000">
          <a:off x="3158490" y="1847850"/>
          <a:ext cx="3680460" cy="4084320"/>
        </a:xfrm>
        <a:custGeom>
          <a:avLst/>
          <a:gdLst>
            <a:gd name="T0" fmla="*/ 0 w 3682609"/>
            <a:gd name="T1" fmla="*/ 7252232 h 3965653"/>
            <a:gd name="T2" fmla="*/ 1843354 w 3682609"/>
            <a:gd name="T3" fmla="*/ 0 h 3965653"/>
            <a:gd name="T4" fmla="*/ 3614805 w 3682609"/>
            <a:gd name="T5" fmla="*/ 7252232 h 3965653"/>
            <a:gd name="T6" fmla="*/ 3620660 w 3682609"/>
            <a:gd name="T7" fmla="*/ 16239290 h 3965653"/>
            <a:gd name="T8" fmla="*/ 5849 w 3682609"/>
            <a:gd name="T9" fmla="*/ 16191834 h 3965653"/>
            <a:gd name="T10" fmla="*/ 0 w 3682609"/>
            <a:gd name="T11" fmla="*/ 7252232 h 396565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682609" h="3965653">
              <a:moveTo>
                <a:pt x="0" y="1771002"/>
              </a:moveTo>
              <a:lnTo>
                <a:pt x="1874890" y="0"/>
              </a:lnTo>
              <a:lnTo>
                <a:pt x="3676650" y="1771002"/>
              </a:lnTo>
              <a:cubicBezTo>
                <a:pt x="3681808" y="2748074"/>
                <a:pt x="3677451" y="2988581"/>
                <a:pt x="3682609" y="3965653"/>
              </a:cubicBezTo>
              <a:lnTo>
                <a:pt x="5948" y="3954064"/>
              </a:lnTo>
              <a:cubicBezTo>
                <a:pt x="5948" y="2992441"/>
                <a:pt x="0" y="2732625"/>
                <a:pt x="0" y="1771002"/>
              </a:cubicBezTo>
              <a:close/>
            </a:path>
          </a:pathLst>
        </a:custGeom>
        <a:solidFill>
          <a:srgbClr val="E7A924">
            <a:alpha val="59999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266700</xdr:colOff>
      <xdr:row>9</xdr:row>
      <xdr:rowOff>1803400</xdr:rowOff>
    </xdr:from>
    <xdr:to>
      <xdr:col>4</xdr:col>
      <xdr:colOff>4191000</xdr:colOff>
      <xdr:row>14</xdr:row>
      <xdr:rowOff>12700</xdr:rowOff>
    </xdr:to>
    <xdr:sp macro="" textlink="">
      <xdr:nvSpPr>
        <xdr:cNvPr id="2590272" name="Snip Same Side Corner Rectangle 6">
          <a:extLst>
            <a:ext uri="{FF2B5EF4-FFF2-40B4-BE49-F238E27FC236}">
              <a16:creationId xmlns:a16="http://schemas.microsoft.com/office/drawing/2014/main" id="{DB0BB72B-A076-031C-67AF-FDB77CD4397A}"/>
            </a:ext>
          </a:extLst>
        </xdr:cNvPr>
        <xdr:cNvSpPr>
          <a:spLocks/>
        </xdr:cNvSpPr>
      </xdr:nvSpPr>
      <xdr:spPr bwMode="auto">
        <a:xfrm>
          <a:off x="1117600" y="3860800"/>
          <a:ext cx="4203700" cy="3213100"/>
        </a:xfrm>
        <a:custGeom>
          <a:avLst/>
          <a:gdLst>
            <a:gd name="T0" fmla="*/ 0 w 3676650"/>
            <a:gd name="T1" fmla="*/ 3779374 h 3074045"/>
            <a:gd name="T2" fmla="*/ 5401013 w 3676650"/>
            <a:gd name="T3" fmla="*/ 0 h 3074045"/>
            <a:gd name="T4" fmla="*/ 10737117 w 3676650"/>
            <a:gd name="T5" fmla="*/ 3779374 h 3074045"/>
            <a:gd name="T6" fmla="*/ 10737117 w 3676650"/>
            <a:gd name="T7" fmla="*/ 6381198 h 3074045"/>
            <a:gd name="T8" fmla="*/ 0 w 3676650"/>
            <a:gd name="T9" fmla="*/ 6362012 h 3074045"/>
            <a:gd name="T10" fmla="*/ 0 w 3676650"/>
            <a:gd name="T11" fmla="*/ 3779374 h 307404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676650" h="3074045">
              <a:moveTo>
                <a:pt x="0" y="1820655"/>
              </a:moveTo>
              <a:lnTo>
                <a:pt x="1849438" y="0"/>
              </a:lnTo>
              <a:lnTo>
                <a:pt x="3676650" y="1820655"/>
              </a:lnTo>
              <a:lnTo>
                <a:pt x="3676650" y="3074045"/>
              </a:lnTo>
              <a:lnTo>
                <a:pt x="0" y="3064804"/>
              </a:lnTo>
              <a:lnTo>
                <a:pt x="0" y="1820655"/>
              </a:lnTo>
              <a:close/>
            </a:path>
          </a:pathLst>
        </a:custGeom>
        <a:solidFill>
          <a:srgbClr val="E32611">
            <a:alpha val="54117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12700</xdr:colOff>
      <xdr:row>9</xdr:row>
      <xdr:rowOff>0</xdr:rowOff>
    </xdr:from>
    <xdr:to>
      <xdr:col>4</xdr:col>
      <xdr:colOff>1882140</xdr:colOff>
      <xdr:row>9</xdr:row>
      <xdr:rowOff>3670300</xdr:rowOff>
    </xdr:to>
    <xdr:sp macro="" textlink="">
      <xdr:nvSpPr>
        <xdr:cNvPr id="2590273" name="Snip Same Side Corner Rectangle 6">
          <a:extLst>
            <a:ext uri="{FF2B5EF4-FFF2-40B4-BE49-F238E27FC236}">
              <a16:creationId xmlns:a16="http://schemas.microsoft.com/office/drawing/2014/main" id="{6BA09598-56AC-DD62-C125-FF196F520083}"/>
            </a:ext>
          </a:extLst>
        </xdr:cNvPr>
        <xdr:cNvSpPr>
          <a:spLocks/>
        </xdr:cNvSpPr>
      </xdr:nvSpPr>
      <xdr:spPr bwMode="auto">
        <a:xfrm rot="5400000">
          <a:off x="-251460" y="2557780"/>
          <a:ext cx="3670300" cy="2623820"/>
        </a:xfrm>
        <a:custGeom>
          <a:avLst/>
          <a:gdLst>
            <a:gd name="T0" fmla="*/ 25 w 3676675"/>
            <a:gd name="T1" fmla="*/ 7807689 h 2505132"/>
            <a:gd name="T2" fmla="*/ 1742029 w 3676675"/>
            <a:gd name="T3" fmla="*/ 0 h 2505132"/>
            <a:gd name="T4" fmla="*/ 3523718 w 3676675"/>
            <a:gd name="T5" fmla="*/ 7807689 h 2505132"/>
            <a:gd name="T6" fmla="*/ 3511522 w 3676675"/>
            <a:gd name="T7" fmla="*/ 10939906 h 2505132"/>
            <a:gd name="T8" fmla="*/ 0 w 3676675"/>
            <a:gd name="T9" fmla="*/ 10966998 h 2505132"/>
            <a:gd name="T10" fmla="*/ 25 w 3676675"/>
            <a:gd name="T11" fmla="*/ 7807689 h 250513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676675" h="2505132">
              <a:moveTo>
                <a:pt x="25" y="1783470"/>
              </a:moveTo>
              <a:lnTo>
                <a:pt x="1817647" y="0"/>
              </a:lnTo>
              <a:lnTo>
                <a:pt x="3676675" y="1783470"/>
              </a:lnTo>
              <a:lnTo>
                <a:pt x="3663951" y="2498945"/>
              </a:lnTo>
              <a:lnTo>
                <a:pt x="0" y="2505132"/>
              </a:lnTo>
              <a:cubicBezTo>
                <a:pt x="8" y="2264578"/>
                <a:pt x="17" y="2024024"/>
                <a:pt x="25" y="1783470"/>
              </a:cubicBezTo>
              <a:close/>
            </a:path>
          </a:pathLst>
        </a:custGeom>
        <a:solidFill>
          <a:srgbClr val="34B0CC">
            <a:alpha val="54117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279400</xdr:colOff>
      <xdr:row>2</xdr:row>
      <xdr:rowOff>12700</xdr:rowOff>
    </xdr:from>
    <xdr:to>
      <xdr:col>4</xdr:col>
      <xdr:colOff>4191000</xdr:colOff>
      <xdr:row>9</xdr:row>
      <xdr:rowOff>1816100</xdr:rowOff>
    </xdr:to>
    <xdr:sp macro="" textlink="">
      <xdr:nvSpPr>
        <xdr:cNvPr id="2590274" name="Snip Same Side Corner Rectangle 6">
          <a:extLst>
            <a:ext uri="{FF2B5EF4-FFF2-40B4-BE49-F238E27FC236}">
              <a16:creationId xmlns:a16="http://schemas.microsoft.com/office/drawing/2014/main" id="{2F6B1B8D-FE6B-F158-CBC2-449C6F982F39}"/>
            </a:ext>
          </a:extLst>
        </xdr:cNvPr>
        <xdr:cNvSpPr>
          <a:spLocks/>
        </xdr:cNvSpPr>
      </xdr:nvSpPr>
      <xdr:spPr bwMode="auto">
        <a:xfrm flipV="1">
          <a:off x="1130300" y="825500"/>
          <a:ext cx="4191000" cy="3048000"/>
        </a:xfrm>
        <a:custGeom>
          <a:avLst/>
          <a:gdLst>
            <a:gd name="T0" fmla="*/ 0 w 3670911"/>
            <a:gd name="T1" fmla="*/ 2887468 h 2945403"/>
            <a:gd name="T2" fmla="*/ 5265203 w 3670911"/>
            <a:gd name="T3" fmla="*/ 0 h 2945403"/>
            <a:gd name="T4" fmla="*/ 10485054 w 3670911"/>
            <a:gd name="T5" fmla="*/ 2857322 h 2945403"/>
            <a:gd name="T6" fmla="*/ 10485054 w 3670911"/>
            <a:gd name="T7" fmla="*/ 4737269 h 2945403"/>
            <a:gd name="T8" fmla="*/ 27200 w 3670911"/>
            <a:gd name="T9" fmla="*/ 4752310 h 2945403"/>
            <a:gd name="T10" fmla="*/ 0 w 3670911"/>
            <a:gd name="T11" fmla="*/ 2887468 h 294540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3670911" h="2945403">
              <a:moveTo>
                <a:pt x="0" y="1789605"/>
              </a:moveTo>
              <a:lnTo>
                <a:pt x="1843088" y="0"/>
              </a:lnTo>
              <a:lnTo>
                <a:pt x="3670300" y="1770923"/>
              </a:lnTo>
              <a:cubicBezTo>
                <a:pt x="3668183" y="2144779"/>
                <a:pt x="3672417" y="2562224"/>
                <a:pt x="3670300" y="2936080"/>
              </a:cubicBezTo>
              <a:lnTo>
                <a:pt x="9524" y="2945403"/>
              </a:lnTo>
              <a:cubicBezTo>
                <a:pt x="6349" y="2547683"/>
                <a:pt x="3175" y="2187325"/>
                <a:pt x="0" y="1789605"/>
              </a:cubicBezTo>
              <a:close/>
            </a:path>
          </a:pathLst>
        </a:custGeom>
        <a:solidFill>
          <a:srgbClr val="4D0C2E">
            <a:alpha val="39999"/>
          </a:srgbClr>
        </a:solidFill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1265630</xdr:colOff>
      <xdr:row>9</xdr:row>
      <xdr:rowOff>687106</xdr:rowOff>
    </xdr:from>
    <xdr:to>
      <xdr:col>4</xdr:col>
      <xdr:colOff>2934418</xdr:colOff>
      <xdr:row>9</xdr:row>
      <xdr:rowOff>1254197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6B5DBFE-A878-6A33-EF3C-1DCC47EC7AFF}"/>
            </a:ext>
          </a:extLst>
        </xdr:cNvPr>
        <xdr:cNvSpPr txBox="1">
          <a:spLocks noChangeArrowheads="1"/>
        </xdr:cNvSpPr>
      </xdr:nvSpPr>
      <xdr:spPr bwMode="auto">
        <a:xfrm>
          <a:off x="2100655" y="2709581"/>
          <a:ext cx="1466511" cy="57654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Third-Level</a:t>
          </a:r>
          <a:b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</a:b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Improvement </a:t>
          </a:r>
          <a:b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</a:b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Priorities</a:t>
          </a:r>
        </a:p>
      </xdr:txBody>
    </xdr:sp>
    <xdr:clientData/>
  </xdr:twoCellAnchor>
  <xdr:twoCellAnchor>
    <xdr:from>
      <xdr:col>4</xdr:col>
      <xdr:colOff>1009651</xdr:colOff>
      <xdr:row>9</xdr:row>
      <xdr:rowOff>2487807</xdr:rowOff>
    </xdr:from>
    <xdr:to>
      <xdr:col>4</xdr:col>
      <xdr:colOff>3175945</xdr:colOff>
      <xdr:row>9</xdr:row>
      <xdr:rowOff>3098830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1B346D9-ABBE-4C98-2186-8C13B72E148A}"/>
            </a:ext>
          </a:extLst>
        </xdr:cNvPr>
        <xdr:cNvSpPr txBox="1">
          <a:spLocks noChangeArrowheads="1"/>
        </xdr:cNvSpPr>
      </xdr:nvSpPr>
      <xdr:spPr bwMode="auto">
        <a:xfrm>
          <a:off x="1895476" y="4497582"/>
          <a:ext cx="1885950" cy="5982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Top-Level</a:t>
          </a:r>
          <a:br>
            <a:rPr lang="en-US" sz="1100" b="1" i="0" baseline="0">
              <a:effectLst/>
              <a:latin typeface="+mn-lt"/>
              <a:ea typeface="+mn-ea"/>
              <a:cs typeface="+mn-cs"/>
            </a:rPr>
          </a:br>
          <a:r>
            <a:rPr lang="en-US" sz="1100" b="1" i="0" baseline="0">
              <a:effectLst/>
              <a:latin typeface="+mn-lt"/>
              <a:ea typeface="+mn-ea"/>
              <a:cs typeface="+mn-cs"/>
            </a:rPr>
            <a:t>Improvement Priorities</a:t>
          </a:r>
          <a:endParaRPr lang="en-U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346076</xdr:colOff>
      <xdr:row>9</xdr:row>
      <xdr:rowOff>1596839</xdr:rowOff>
    </xdr:from>
    <xdr:to>
      <xdr:col>4</xdr:col>
      <xdr:colOff>1787253</xdr:colOff>
      <xdr:row>9</xdr:row>
      <xdr:rowOff>2333625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D238A37-5825-04D6-5C05-4046F6069222}"/>
            </a:ext>
          </a:extLst>
        </xdr:cNvPr>
        <xdr:cNvSpPr txBox="1">
          <a:spLocks noChangeArrowheads="1"/>
        </xdr:cNvSpPr>
      </xdr:nvSpPr>
      <xdr:spPr bwMode="auto">
        <a:xfrm>
          <a:off x="1295401" y="3606614"/>
          <a:ext cx="1264190" cy="7367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Second-Level Improvement</a:t>
          </a:r>
          <a:endParaRPr lang="en-US">
            <a:effectLst/>
          </a:endParaRPr>
        </a:p>
        <a:p>
          <a:pPr algn="ctr" rtl="0"/>
          <a:r>
            <a:rPr lang="en-US" sz="1100" b="1" i="0" baseline="0">
              <a:effectLst/>
              <a:latin typeface="+mn-lt"/>
              <a:ea typeface="+mn-ea"/>
              <a:cs typeface="+mn-cs"/>
            </a:rPr>
            <a:t>Priorities</a:t>
          </a:r>
          <a:endParaRPr lang="en-US">
            <a:effectLst/>
          </a:endParaRPr>
        </a:p>
      </xdr:txBody>
    </xdr:sp>
    <xdr:clientData/>
  </xdr:twoCellAnchor>
  <xdr:twoCellAnchor>
    <xdr:from>
      <xdr:col>4</xdr:col>
      <xdr:colOff>2325968</xdr:colOff>
      <xdr:row>9</xdr:row>
      <xdr:rowOff>1566211</xdr:rowOff>
    </xdr:from>
    <xdr:to>
      <xdr:col>4</xdr:col>
      <xdr:colOff>3369472</xdr:colOff>
      <xdr:row>9</xdr:row>
      <xdr:rowOff>2007825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974990F-A351-9CB1-050A-D31CE2AD0D10}"/>
            </a:ext>
          </a:extLst>
        </xdr:cNvPr>
        <xdr:cNvSpPr txBox="1">
          <a:spLocks noChangeArrowheads="1"/>
        </xdr:cNvSpPr>
      </xdr:nvSpPr>
      <xdr:spPr bwMode="auto">
        <a:xfrm>
          <a:off x="3033993" y="3588686"/>
          <a:ext cx="916247" cy="4286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Target to Improve</a:t>
          </a:r>
        </a:p>
      </xdr:txBody>
    </xdr:sp>
    <xdr:clientData/>
  </xdr:twoCellAnchor>
  <xdr:twoCellAnchor editAs="oneCell">
    <xdr:from>
      <xdr:col>7</xdr:col>
      <xdr:colOff>203200</xdr:colOff>
      <xdr:row>10</xdr:row>
      <xdr:rowOff>203200</xdr:rowOff>
    </xdr:from>
    <xdr:to>
      <xdr:col>11</xdr:col>
      <xdr:colOff>101600</xdr:colOff>
      <xdr:row>13</xdr:row>
      <xdr:rowOff>152400</xdr:rowOff>
    </xdr:to>
    <xdr:pic>
      <xdr:nvPicPr>
        <xdr:cNvPr id="2590279" name="Picture 6">
          <a:extLst>
            <a:ext uri="{FF2B5EF4-FFF2-40B4-BE49-F238E27FC236}">
              <a16:creationId xmlns:a16="http://schemas.microsoft.com/office/drawing/2014/main" id="{F96EBD72-CB7D-A588-99DC-497790BE8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943600"/>
          <a:ext cx="10160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12700</xdr:colOff>
      <xdr:row>8</xdr:row>
      <xdr:rowOff>152400</xdr:rowOff>
    </xdr:from>
    <xdr:to>
      <xdr:col>21</xdr:col>
      <xdr:colOff>12700</xdr:colOff>
      <xdr:row>9</xdr:row>
      <xdr:rowOff>3670300</xdr:rowOff>
    </xdr:to>
    <xdr:sp macro="" textlink="">
      <xdr:nvSpPr>
        <xdr:cNvPr id="2590280" name="Snip Same Side Corner Rectangle 6">
          <a:extLst>
            <a:ext uri="{FF2B5EF4-FFF2-40B4-BE49-F238E27FC236}">
              <a16:creationId xmlns:a16="http://schemas.microsoft.com/office/drawing/2014/main" id="{6CCAE851-97E6-3542-C792-23371CA269D2}"/>
            </a:ext>
          </a:extLst>
        </xdr:cNvPr>
        <xdr:cNvSpPr>
          <a:spLocks/>
        </xdr:cNvSpPr>
      </xdr:nvSpPr>
      <xdr:spPr bwMode="auto">
        <a:xfrm rot="-5400000">
          <a:off x="6991350" y="2901950"/>
          <a:ext cx="3695700" cy="1955800"/>
        </a:xfrm>
        <a:prstGeom prst="rect">
          <a:avLst/>
        </a:prstGeom>
        <a:solidFill>
          <a:srgbClr val="006474">
            <a:alpha val="54509"/>
          </a:srgbClr>
        </a:solidFill>
        <a:ln w="285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4</xdr:col>
      <xdr:colOff>1312297</xdr:colOff>
      <xdr:row>9</xdr:row>
      <xdr:rowOff>2790840</xdr:rowOff>
    </xdr:from>
    <xdr:ext cx="1510432" cy="73129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ADD8087-413A-5735-EBB2-47E4BA2D2588}"/>
            </a:ext>
          </a:extLst>
        </xdr:cNvPr>
        <xdr:cNvSpPr txBox="1"/>
      </xdr:nvSpPr>
      <xdr:spPr>
        <a:xfrm>
          <a:off x="2147322" y="4800615"/>
          <a:ext cx="1320041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n-US" sz="4000" b="1"/>
            <a:t>HOW</a:t>
          </a:r>
        </a:p>
      </xdr:txBody>
    </xdr:sp>
    <xdr:clientData/>
  </xdr:oneCellAnchor>
  <xdr:oneCellAnchor>
    <xdr:from>
      <xdr:col>4</xdr:col>
      <xdr:colOff>3559175</xdr:colOff>
      <xdr:row>9</xdr:row>
      <xdr:rowOff>1478291</xdr:rowOff>
    </xdr:from>
    <xdr:ext cx="2814360" cy="71846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8AF6081-9BEA-E8D9-11F1-A7BAD1EB9701}"/>
            </a:ext>
          </a:extLst>
        </xdr:cNvPr>
        <xdr:cNvSpPr txBox="1"/>
      </xdr:nvSpPr>
      <xdr:spPr>
        <a:xfrm>
          <a:off x="4689475" y="3535691"/>
          <a:ext cx="2814360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4000" b="1"/>
            <a:t>HOW MUCH</a:t>
          </a:r>
        </a:p>
      </xdr:txBody>
    </xdr:sp>
    <xdr:clientData/>
  </xdr:oneCellAnchor>
  <xdr:oneCellAnchor>
    <xdr:from>
      <xdr:col>4</xdr:col>
      <xdr:colOff>1236247</xdr:colOff>
      <xdr:row>3</xdr:row>
      <xdr:rowOff>47565</xdr:rowOff>
    </xdr:from>
    <xdr:ext cx="1649795" cy="71846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8DFB355-69B5-D51A-B2BC-BE5C38432DCF}"/>
            </a:ext>
          </a:extLst>
        </xdr:cNvPr>
        <xdr:cNvSpPr txBox="1"/>
      </xdr:nvSpPr>
      <xdr:spPr>
        <a:xfrm>
          <a:off x="2083972" y="1028640"/>
          <a:ext cx="1446743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n-US" sz="4000" b="1"/>
            <a:t>STEPS</a:t>
          </a:r>
        </a:p>
      </xdr:txBody>
    </xdr:sp>
    <xdr:clientData/>
  </xdr:oneCellAnchor>
  <xdr:oneCellAnchor>
    <xdr:from>
      <xdr:col>14</xdr:col>
      <xdr:colOff>184150</xdr:colOff>
      <xdr:row>9</xdr:row>
      <xdr:rowOff>1478291</xdr:rowOff>
    </xdr:from>
    <xdr:ext cx="1320041" cy="71846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E2E41F5-870D-B67B-8B97-B4576BB990E9}"/>
            </a:ext>
          </a:extLst>
        </xdr:cNvPr>
        <xdr:cNvSpPr txBox="1"/>
      </xdr:nvSpPr>
      <xdr:spPr>
        <a:xfrm>
          <a:off x="8032750" y="3535691"/>
          <a:ext cx="1320041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4000" b="1"/>
            <a:t>WHO</a:t>
          </a:r>
        </a:p>
      </xdr:txBody>
    </xdr:sp>
    <xdr:clientData/>
  </xdr:oneCellAnchor>
  <xdr:oneCellAnchor>
    <xdr:from>
      <xdr:col>1</xdr:col>
      <xdr:colOff>79375</xdr:colOff>
      <xdr:row>9</xdr:row>
      <xdr:rowOff>1014431</xdr:rowOff>
    </xdr:from>
    <xdr:ext cx="1390757" cy="1344599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6518C5D-1EE3-1706-9FF3-1878ADFFDA14}"/>
            </a:ext>
          </a:extLst>
        </xdr:cNvPr>
        <xdr:cNvSpPr txBox="1"/>
      </xdr:nvSpPr>
      <xdr:spPr>
        <a:xfrm>
          <a:off x="323850" y="3024206"/>
          <a:ext cx="1320041" cy="1344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n-US" sz="4000" b="1"/>
            <a:t>HOW</a:t>
          </a:r>
        </a:p>
        <a:p>
          <a:pPr algn="ctr"/>
          <a:r>
            <a:rPr lang="en-US" sz="4000" b="1"/>
            <a:t>TO</a:t>
          </a:r>
        </a:p>
      </xdr:txBody>
    </xdr:sp>
    <xdr:clientData/>
  </xdr:oneCellAnchor>
  <xdr:twoCellAnchor editAs="oneCell">
    <xdr:from>
      <xdr:col>16</xdr:col>
      <xdr:colOff>205740</xdr:colOff>
      <xdr:row>0</xdr:row>
      <xdr:rowOff>76200</xdr:rowOff>
    </xdr:from>
    <xdr:to>
      <xdr:col>20</xdr:col>
      <xdr:colOff>213360</xdr:colOff>
      <xdr:row>0</xdr:row>
      <xdr:rowOff>421208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6A4E42-4019-478F-1907-D91C6150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4780" y="76200"/>
          <a:ext cx="1013460" cy="345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olicy%20Deployment%202001\2001PD-GRUBER%20JULY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nd Level Matrix"/>
      <sheetName val="2nd Level Bowling Chart"/>
      <sheetName val="ap  Lean Tools BB"/>
      <sheetName val="ap  36 kaizens"/>
      <sheetName val="2 smed, 3 std wrk"/>
      <sheetName val="6 sigma"/>
      <sheetName val="Top Level $ cntrmsr"/>
      <sheetName val="Cntmrs"/>
      <sheetName val="500 KPI"/>
      <sheetName val="Wkly Sales"/>
      <sheetName val="Wkly Bookings"/>
      <sheetName val="OTD"/>
      <sheetName val="DPM"/>
      <sheetName val="%KanBans"/>
      <sheetName val="Close Rate"/>
      <sheetName val="MEV"/>
      <sheetName val="L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9">
          <cell r="B19" t="str">
            <v>JAN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LMG Custom 2022">
      <a:dk1>
        <a:srgbClr val="75787B"/>
      </a:dk1>
      <a:lt1>
        <a:srgbClr val="FFFFFF"/>
      </a:lt1>
      <a:dk2>
        <a:srgbClr val="000000"/>
      </a:dk2>
      <a:lt2>
        <a:srgbClr val="F2F2F2"/>
      </a:lt2>
      <a:accent1>
        <a:srgbClr val="006497"/>
      </a:accent1>
      <a:accent2>
        <a:srgbClr val="3E7DA6"/>
      </a:accent2>
      <a:accent3>
        <a:srgbClr val="709DBA"/>
      </a:accent3>
      <a:accent4>
        <a:srgbClr val="A0BDD1"/>
      </a:accent4>
      <a:accent5>
        <a:srgbClr val="75787B"/>
      </a:accent5>
      <a:accent6>
        <a:srgbClr val="BBBCBC"/>
      </a:accent6>
      <a:hlink>
        <a:srgbClr val="3E7DA6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6DF31-41C0-4B43-BDD7-623B7D464F52}">
  <dimension ref="A1:W20"/>
  <sheetViews>
    <sheetView zoomScale="90" zoomScaleNormal="90" workbookViewId="0">
      <selection activeCell="R1" sqref="R1"/>
    </sheetView>
  </sheetViews>
  <sheetFormatPr defaultColWidth="9.109375" defaultRowHeight="11.4"/>
  <cols>
    <col min="1" max="1" width="3.77734375" style="330" customWidth="1"/>
    <col min="2" max="5" width="3.6640625" style="330" customWidth="1"/>
    <col min="6" max="6" width="55.109375" style="330" customWidth="1"/>
    <col min="7" max="23" width="3.6640625" style="330" customWidth="1"/>
    <col min="24" max="24" width="9.109375" style="330"/>
    <col min="25" max="26" width="8.44140625" style="330" customWidth="1"/>
    <col min="27" max="36" width="9.109375" style="330"/>
    <col min="37" max="37" width="43.44140625" style="330" customWidth="1"/>
    <col min="38" max="16384" width="9.109375" style="330"/>
  </cols>
  <sheetData>
    <row r="1" spans="1:23" s="257" customFormat="1" ht="36" customHeight="1" thickBot="1">
      <c r="B1" s="470" t="s">
        <v>175</v>
      </c>
      <c r="C1" s="470"/>
      <c r="D1" s="470"/>
      <c r="E1" s="470"/>
      <c r="F1" s="470"/>
      <c r="G1" s="258"/>
      <c r="H1" s="258"/>
      <c r="I1" s="258"/>
      <c r="J1" s="258"/>
      <c r="R1"/>
      <c r="S1" s="471"/>
      <c r="T1" s="471"/>
      <c r="U1" s="471"/>
      <c r="V1" s="471"/>
      <c r="W1" s="471"/>
    </row>
    <row r="2" spans="1:23" s="257" customFormat="1" ht="28.05" customHeight="1" thickBot="1">
      <c r="B2" s="472" t="s">
        <v>176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4"/>
    </row>
    <row r="3" spans="1:23" s="271" customFormat="1" ht="13.95" customHeight="1">
      <c r="A3" s="259"/>
      <c r="B3" s="260"/>
      <c r="C3" s="261" t="s">
        <v>77</v>
      </c>
      <c r="D3" s="262"/>
      <c r="E3" s="263"/>
      <c r="F3" s="264" t="s">
        <v>82</v>
      </c>
      <c r="G3" s="265"/>
      <c r="H3" s="266"/>
      <c r="I3" s="266"/>
      <c r="J3" s="266"/>
      <c r="K3" s="267"/>
      <c r="L3" s="261" t="s">
        <v>77</v>
      </c>
      <c r="M3" s="267"/>
      <c r="N3" s="267"/>
      <c r="O3" s="261" t="s">
        <v>77</v>
      </c>
      <c r="P3" s="268" t="s">
        <v>77</v>
      </c>
      <c r="Q3" s="269" t="s">
        <v>77</v>
      </c>
      <c r="R3" s="262"/>
      <c r="S3" s="262"/>
      <c r="T3" s="262"/>
      <c r="U3" s="262"/>
      <c r="V3" s="262"/>
      <c r="W3" s="270"/>
    </row>
    <row r="4" spans="1:23" s="271" customFormat="1" ht="13.95" customHeight="1">
      <c r="A4" s="259"/>
      <c r="B4" s="272"/>
      <c r="C4" s="273" t="s">
        <v>77</v>
      </c>
      <c r="D4" s="274"/>
      <c r="E4" s="275"/>
      <c r="F4" s="276" t="s">
        <v>88</v>
      </c>
      <c r="G4" s="277"/>
      <c r="H4" s="278"/>
      <c r="I4" s="278"/>
      <c r="J4" s="278"/>
      <c r="K4" s="279"/>
      <c r="L4" s="279"/>
      <c r="M4" s="273" t="s">
        <v>77</v>
      </c>
      <c r="N4" s="273" t="s">
        <v>77</v>
      </c>
      <c r="O4" s="280"/>
      <c r="P4" s="281"/>
      <c r="Q4" s="282" t="s">
        <v>77</v>
      </c>
      <c r="R4" s="280"/>
      <c r="S4" s="280"/>
      <c r="T4" s="283"/>
      <c r="U4" s="273" t="s">
        <v>78</v>
      </c>
      <c r="V4" s="283"/>
      <c r="W4" s="284"/>
    </row>
    <row r="5" spans="1:23" s="271" customFormat="1" ht="13.95" customHeight="1">
      <c r="A5" s="259"/>
      <c r="B5" s="285"/>
      <c r="C5" s="279"/>
      <c r="D5" s="286"/>
      <c r="E5" s="287" t="s">
        <v>77</v>
      </c>
      <c r="F5" s="288" t="s">
        <v>85</v>
      </c>
      <c r="G5" s="289"/>
      <c r="H5" s="290"/>
      <c r="I5" s="290"/>
      <c r="J5" s="290"/>
      <c r="K5" s="291" t="s">
        <v>77</v>
      </c>
      <c r="L5" s="292"/>
      <c r="M5" s="292"/>
      <c r="N5" s="292"/>
      <c r="O5" s="290"/>
      <c r="P5" s="290"/>
      <c r="Q5" s="293"/>
      <c r="R5" s="291" t="s">
        <v>77</v>
      </c>
      <c r="S5" s="273" t="s">
        <v>78</v>
      </c>
      <c r="T5" s="283"/>
      <c r="U5" s="280"/>
      <c r="V5" s="280"/>
      <c r="W5" s="284"/>
    </row>
    <row r="6" spans="1:23" s="271" customFormat="1" ht="13.95" customHeight="1">
      <c r="A6" s="259"/>
      <c r="B6" s="272"/>
      <c r="C6" s="279"/>
      <c r="D6" s="294" t="s">
        <v>77</v>
      </c>
      <c r="E6" s="287"/>
      <c r="F6" s="276" t="s">
        <v>86</v>
      </c>
      <c r="G6" s="277"/>
      <c r="H6" s="278"/>
      <c r="I6" s="278"/>
      <c r="J6" s="278"/>
      <c r="K6" s="280"/>
      <c r="L6" s="280"/>
      <c r="M6" s="279"/>
      <c r="N6" s="273" t="s">
        <v>77</v>
      </c>
      <c r="O6" s="279"/>
      <c r="P6" s="295"/>
      <c r="Q6" s="285"/>
      <c r="R6" s="296" t="s">
        <v>78</v>
      </c>
      <c r="S6" s="273" t="s">
        <v>77</v>
      </c>
      <c r="T6" s="283"/>
      <c r="U6" s="280"/>
      <c r="V6" s="283"/>
      <c r="W6" s="284"/>
    </row>
    <row r="7" spans="1:23" s="271" customFormat="1" ht="13.95" customHeight="1">
      <c r="A7" s="259"/>
      <c r="B7" s="272"/>
      <c r="C7" s="279"/>
      <c r="D7" s="291" t="s">
        <v>77</v>
      </c>
      <c r="E7" s="287" t="s">
        <v>77</v>
      </c>
      <c r="F7" s="288" t="s">
        <v>84</v>
      </c>
      <c r="G7" s="289"/>
      <c r="H7" s="290"/>
      <c r="I7" s="290"/>
      <c r="J7" s="291" t="s">
        <v>77</v>
      </c>
      <c r="K7" s="292"/>
      <c r="L7" s="292"/>
      <c r="M7" s="292"/>
      <c r="N7" s="292"/>
      <c r="O7" s="292"/>
      <c r="P7" s="297"/>
      <c r="Q7" s="293"/>
      <c r="R7" s="291" t="s">
        <v>77</v>
      </c>
      <c r="S7" s="273" t="s">
        <v>78</v>
      </c>
      <c r="U7" s="279"/>
      <c r="V7" s="280"/>
      <c r="W7" s="284"/>
    </row>
    <row r="8" spans="1:23" s="271" customFormat="1" ht="13.95" customHeight="1">
      <c r="A8" s="259"/>
      <c r="B8" s="282" t="s">
        <v>77</v>
      </c>
      <c r="C8" s="280"/>
      <c r="D8" s="291" t="s">
        <v>77</v>
      </c>
      <c r="E8" s="298"/>
      <c r="F8" s="276" t="s">
        <v>83</v>
      </c>
      <c r="G8" s="277"/>
      <c r="H8" s="278"/>
      <c r="I8" s="273" t="s">
        <v>77</v>
      </c>
      <c r="J8" s="278"/>
      <c r="K8" s="279"/>
      <c r="L8" s="279"/>
      <c r="M8" s="279"/>
      <c r="N8" s="279"/>
      <c r="O8" s="279"/>
      <c r="P8" s="295"/>
      <c r="Q8" s="299"/>
      <c r="R8" s="300"/>
      <c r="S8" s="274"/>
      <c r="T8" s="273" t="s">
        <v>77</v>
      </c>
      <c r="U8" s="301"/>
      <c r="V8" s="302"/>
      <c r="W8" s="303"/>
    </row>
    <row r="9" spans="1:23" s="271" customFormat="1" ht="13.95" customHeight="1">
      <c r="A9" s="259"/>
      <c r="B9" s="282" t="s">
        <v>77</v>
      </c>
      <c r="C9" s="280"/>
      <c r="D9" s="291" t="s">
        <v>77</v>
      </c>
      <c r="E9" s="298"/>
      <c r="F9" s="304" t="s">
        <v>167</v>
      </c>
      <c r="G9" s="305"/>
      <c r="H9" s="273" t="s">
        <v>77</v>
      </c>
      <c r="I9" s="306"/>
      <c r="J9" s="306"/>
      <c r="K9" s="279"/>
      <c r="L9" s="279"/>
      <c r="M9" s="279"/>
      <c r="N9" s="279"/>
      <c r="O9" s="279"/>
      <c r="P9" s="295"/>
      <c r="Q9" s="299"/>
      <c r="R9" s="300"/>
      <c r="S9" s="274"/>
      <c r="T9" s="302"/>
      <c r="U9" s="273" t="s">
        <v>77</v>
      </c>
      <c r="V9" s="302"/>
      <c r="W9" s="303"/>
    </row>
    <row r="10" spans="1:23" s="271" customFormat="1" ht="13.95" customHeight="1" thickBot="1">
      <c r="A10" s="259"/>
      <c r="B10" s="307" t="s">
        <v>77</v>
      </c>
      <c r="C10" s="308"/>
      <c r="D10" s="309" t="s">
        <v>77</v>
      </c>
      <c r="E10" s="310"/>
      <c r="F10" s="311" t="s">
        <v>87</v>
      </c>
      <c r="G10" s="307" t="s">
        <v>77</v>
      </c>
      <c r="H10" s="312"/>
      <c r="I10" s="312"/>
      <c r="J10" s="312"/>
      <c r="K10" s="308"/>
      <c r="L10" s="308"/>
      <c r="M10" s="313"/>
      <c r="N10" s="313"/>
      <c r="O10" s="313"/>
      <c r="P10" s="314"/>
      <c r="Q10" s="315"/>
      <c r="R10" s="316"/>
      <c r="S10" s="313"/>
      <c r="T10" s="317"/>
      <c r="U10" s="318" t="s">
        <v>77</v>
      </c>
      <c r="V10" s="317"/>
      <c r="W10" s="319"/>
    </row>
    <row r="11" spans="1:23" ht="309" customHeight="1" thickBot="1">
      <c r="A11" s="320" t="s">
        <v>93</v>
      </c>
      <c r="B11" s="321" t="s">
        <v>96</v>
      </c>
      <c r="C11" s="322" t="s">
        <v>254</v>
      </c>
      <c r="D11" s="323" t="s">
        <v>95</v>
      </c>
      <c r="E11" s="324" t="s">
        <v>174</v>
      </c>
      <c r="F11" s="325"/>
      <c r="G11" s="321" t="s">
        <v>97</v>
      </c>
      <c r="H11" s="322" t="s">
        <v>94</v>
      </c>
      <c r="I11" s="322" t="s">
        <v>98</v>
      </c>
      <c r="J11" s="322" t="s">
        <v>99</v>
      </c>
      <c r="K11" s="322" t="s">
        <v>100</v>
      </c>
      <c r="L11" s="322" t="s">
        <v>101</v>
      </c>
      <c r="M11" s="322" t="s">
        <v>102</v>
      </c>
      <c r="N11" s="322" t="s">
        <v>103</v>
      </c>
      <c r="O11" s="326" t="s">
        <v>104</v>
      </c>
      <c r="P11" s="327" t="s">
        <v>168</v>
      </c>
      <c r="Q11" s="321" t="s">
        <v>169</v>
      </c>
      <c r="R11" s="323" t="s">
        <v>173</v>
      </c>
      <c r="S11" s="322" t="s">
        <v>172</v>
      </c>
      <c r="T11" s="322" t="s">
        <v>171</v>
      </c>
      <c r="U11" s="322" t="s">
        <v>170</v>
      </c>
      <c r="V11" s="328"/>
      <c r="W11" s="329"/>
    </row>
    <row r="12" spans="1:23" ht="25.95" customHeight="1">
      <c r="A12" s="320"/>
      <c r="B12" s="260"/>
      <c r="C12" s="262"/>
      <c r="D12" s="331" t="s">
        <v>77</v>
      </c>
      <c r="E12" s="332" t="s">
        <v>77</v>
      </c>
      <c r="F12" s="333" t="s">
        <v>89</v>
      </c>
      <c r="G12" s="344"/>
      <c r="H12" s="344"/>
      <c r="I12" s="344"/>
      <c r="J12" s="344"/>
      <c r="K12" s="345"/>
      <c r="L12" s="345"/>
      <c r="M12" s="345"/>
      <c r="N12" s="345"/>
      <c r="O12" s="345"/>
      <c r="P12" s="345"/>
      <c r="Q12" s="475" t="s">
        <v>92</v>
      </c>
      <c r="R12" s="476"/>
      <c r="S12" s="476"/>
      <c r="T12" s="476"/>
      <c r="U12" s="476"/>
      <c r="V12" s="476"/>
      <c r="W12" s="477"/>
    </row>
    <row r="13" spans="1:23" ht="25.95" customHeight="1">
      <c r="A13" s="320"/>
      <c r="B13" s="272"/>
      <c r="C13" s="273" t="s">
        <v>77</v>
      </c>
      <c r="D13" s="334"/>
      <c r="E13" s="335"/>
      <c r="F13" s="336" t="s">
        <v>90</v>
      </c>
      <c r="G13" s="344"/>
      <c r="H13" s="344"/>
      <c r="I13" s="344"/>
      <c r="J13" s="344"/>
      <c r="K13" s="345"/>
      <c r="L13" s="345"/>
      <c r="M13" s="345"/>
      <c r="N13" s="345"/>
      <c r="O13" s="345"/>
      <c r="P13" s="345"/>
      <c r="Q13" s="337" t="s">
        <v>77</v>
      </c>
      <c r="R13" s="257" t="s">
        <v>14</v>
      </c>
      <c r="S13" s="257"/>
      <c r="T13" s="257"/>
      <c r="U13" s="257"/>
      <c r="V13" s="257"/>
      <c r="W13" s="338"/>
    </row>
    <row r="14" spans="1:23" ht="25.95" customHeight="1">
      <c r="A14" s="320"/>
      <c r="B14" s="282" t="s">
        <v>77</v>
      </c>
      <c r="C14" s="280"/>
      <c r="D14" s="339"/>
      <c r="E14" s="335"/>
      <c r="F14" s="336" t="s">
        <v>81</v>
      </c>
      <c r="G14" s="344"/>
      <c r="H14" s="344"/>
      <c r="I14" s="344"/>
      <c r="J14" s="344"/>
      <c r="K14" s="345"/>
      <c r="L14" s="345"/>
      <c r="M14" s="345"/>
      <c r="N14" s="345"/>
      <c r="O14" s="345"/>
      <c r="P14" s="345"/>
      <c r="Q14" s="337" t="s">
        <v>78</v>
      </c>
      <c r="R14" s="257" t="s">
        <v>15</v>
      </c>
      <c r="S14" s="257"/>
      <c r="T14" s="257"/>
      <c r="U14" s="257"/>
      <c r="V14" s="257"/>
      <c r="W14" s="338"/>
    </row>
    <row r="15" spans="1:23" ht="25.95" customHeight="1" thickBot="1">
      <c r="A15" s="320"/>
      <c r="B15" s="315"/>
      <c r="C15" s="340"/>
      <c r="D15" s="309" t="s">
        <v>77</v>
      </c>
      <c r="E15" s="341"/>
      <c r="F15" s="342" t="s">
        <v>91</v>
      </c>
      <c r="G15" s="346"/>
      <c r="H15" s="346"/>
      <c r="I15" s="346"/>
      <c r="J15" s="346"/>
      <c r="K15" s="347"/>
      <c r="L15" s="347"/>
      <c r="M15" s="347"/>
      <c r="N15" s="347"/>
      <c r="O15" s="347"/>
      <c r="P15" s="347"/>
      <c r="Q15" s="478" t="s">
        <v>166</v>
      </c>
      <c r="R15" s="479"/>
      <c r="S15" s="479"/>
      <c r="T15" s="479"/>
      <c r="U15" s="479"/>
      <c r="V15" s="479"/>
      <c r="W15" s="480"/>
    </row>
    <row r="18" spans="21:21">
      <c r="U18" s="257"/>
    </row>
    <row r="19" spans="21:21">
      <c r="U19" s="343"/>
    </row>
    <row r="20" spans="21:21">
      <c r="U20" s="343"/>
    </row>
  </sheetData>
  <mergeCells count="5">
    <mergeCell ref="B1:F1"/>
    <mergeCell ref="S1:W1"/>
    <mergeCell ref="B2:W2"/>
    <mergeCell ref="Q12:W12"/>
    <mergeCell ref="Q15:W15"/>
  </mergeCells>
  <printOptions horizontalCentered="1" verticalCentered="1"/>
  <pageMargins left="0.21" right="0.2" top="0.22" bottom="0.33" header="0.28999999999999998" footer="0.5"/>
  <pageSetup paperSize="128" scale="292" orientation="landscape"/>
  <headerFooter alignWithMargins="0">
    <oddFooter xml:space="preserve">&amp;C. </oddFooter>
  </headerFooter>
  <rowBreaks count="1" manualBreakCount="1">
    <brk id="15" min="1" max="22" man="1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B8E8-90E8-4D42-B84E-A45B81D0A075}">
  <sheetPr>
    <pageSetUpPr fitToPage="1"/>
  </sheetPr>
  <dimension ref="A1:S29"/>
  <sheetViews>
    <sheetView zoomScaleNormal="100" zoomScaleSheetLayoutView="100" workbookViewId="0">
      <selection activeCell="R2" sqref="R2"/>
    </sheetView>
  </sheetViews>
  <sheetFormatPr defaultColWidth="8.77734375" defaultRowHeight="13.2"/>
  <cols>
    <col min="1" max="1" width="3.77734375" customWidth="1"/>
    <col min="2" max="2" width="33.77734375" customWidth="1"/>
    <col min="3" max="3" width="9.6640625" style="189" customWidth="1"/>
    <col min="4" max="4" width="6.6640625" customWidth="1"/>
    <col min="5" max="5" width="5.6640625" customWidth="1"/>
    <col min="6" max="17" width="6.6640625" customWidth="1"/>
  </cols>
  <sheetData>
    <row r="1" spans="1:19" ht="36" customHeight="1" thickBot="1">
      <c r="A1" s="2"/>
      <c r="B1" s="567" t="s">
        <v>201</v>
      </c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</row>
    <row r="2" spans="1:19" ht="29.25" customHeight="1" thickBot="1">
      <c r="B2" s="453" t="s">
        <v>66</v>
      </c>
      <c r="C2" s="454" t="s">
        <v>26</v>
      </c>
      <c r="D2" s="454" t="s">
        <v>106</v>
      </c>
      <c r="E2" s="455"/>
      <c r="F2" s="455" t="s">
        <v>1</v>
      </c>
      <c r="G2" s="455" t="s">
        <v>2</v>
      </c>
      <c r="H2" s="455" t="s">
        <v>3</v>
      </c>
      <c r="I2" s="455" t="s">
        <v>4</v>
      </c>
      <c r="J2" s="455" t="s">
        <v>5</v>
      </c>
      <c r="K2" s="455" t="s">
        <v>6</v>
      </c>
      <c r="L2" s="455" t="s">
        <v>7</v>
      </c>
      <c r="M2" s="455" t="s">
        <v>8</v>
      </c>
      <c r="N2" s="455" t="s">
        <v>9</v>
      </c>
      <c r="O2" s="455" t="s">
        <v>10</v>
      </c>
      <c r="P2" s="455" t="s">
        <v>11</v>
      </c>
      <c r="Q2" s="456" t="s">
        <v>12</v>
      </c>
    </row>
    <row r="3" spans="1:19" ht="15" customHeight="1">
      <c r="B3" s="562" t="s">
        <v>123</v>
      </c>
      <c r="C3" s="457">
        <v>1.67E-2</v>
      </c>
      <c r="D3" s="253">
        <f ca="1">OFFSET(F4,0,(COUNT(F4:Q4)-COUNTIF(F4:Q4,0))-1)</f>
        <v>0.04</v>
      </c>
      <c r="E3" s="101" t="s">
        <v>13</v>
      </c>
      <c r="F3" s="169">
        <v>0.02</v>
      </c>
      <c r="G3" s="169">
        <v>2.4199999999999999E-2</v>
      </c>
      <c r="H3" s="169">
        <v>3.1699999999999999E-2</v>
      </c>
      <c r="I3" s="169">
        <v>3.9199999999999999E-2</v>
      </c>
      <c r="J3" s="169">
        <v>4.6699999999999998E-2</v>
      </c>
      <c r="K3" s="169">
        <v>5.4199999999999998E-2</v>
      </c>
      <c r="L3" s="169">
        <v>6.1699999999999998E-2</v>
      </c>
      <c r="M3" s="169">
        <v>6.9199999999999998E-2</v>
      </c>
      <c r="N3" s="169">
        <v>7.6700000000000004E-2</v>
      </c>
      <c r="O3" s="169">
        <v>8.5000000000000006E-2</v>
      </c>
      <c r="P3" s="169">
        <v>0.09</v>
      </c>
      <c r="Q3" s="168">
        <v>0.1</v>
      </c>
      <c r="R3" s="76"/>
      <c r="S3" s="76"/>
    </row>
    <row r="4" spans="1:19" ht="15" customHeight="1">
      <c r="B4" s="561"/>
      <c r="C4" s="194" t="s">
        <v>164</v>
      </c>
      <c r="D4" s="85"/>
      <c r="E4" s="94" t="s">
        <v>27</v>
      </c>
      <c r="F4" s="173">
        <v>2.1000000000000001E-2</v>
      </c>
      <c r="G4" s="173">
        <v>2.5000000000000001E-2</v>
      </c>
      <c r="H4" s="173">
        <v>0.04</v>
      </c>
      <c r="I4" s="178"/>
      <c r="J4" s="178"/>
      <c r="K4" s="178"/>
      <c r="L4" s="178"/>
      <c r="M4" s="178"/>
      <c r="N4" s="178"/>
      <c r="O4" s="178"/>
      <c r="P4" s="178"/>
      <c r="Q4" s="176"/>
      <c r="R4" s="76"/>
      <c r="S4" s="76"/>
    </row>
    <row r="5" spans="1:19" ht="15" customHeight="1">
      <c r="B5" s="560" t="s">
        <v>196</v>
      </c>
      <c r="C5" s="458">
        <v>0.05</v>
      </c>
      <c r="D5" s="253">
        <f ca="1">OFFSET(F6,0,(COUNT(F6:Q6)-COUNTIF(F6:Q6,0))-1)</f>
        <v>7.1999999999999995E-2</v>
      </c>
      <c r="E5" s="95" t="s">
        <v>13</v>
      </c>
      <c r="F5" s="175">
        <v>5.5E-2</v>
      </c>
      <c r="G5" s="175">
        <v>7.2499999999999995E-2</v>
      </c>
      <c r="H5" s="195">
        <v>9.5000000000000001E-2</v>
      </c>
      <c r="I5" s="175">
        <v>0.11749999999999999</v>
      </c>
      <c r="J5" s="175">
        <v>0.14000000000000001</v>
      </c>
      <c r="K5" s="175">
        <v>0.16250000000000001</v>
      </c>
      <c r="L5" s="175">
        <v>0.185</v>
      </c>
      <c r="M5" s="175">
        <v>0.20749999999999999</v>
      </c>
      <c r="N5" s="175">
        <v>0.23</v>
      </c>
      <c r="O5" s="175">
        <v>0.255</v>
      </c>
      <c r="P5" s="175">
        <v>0.27</v>
      </c>
      <c r="Q5" s="174">
        <v>0.3</v>
      </c>
      <c r="R5" s="77"/>
      <c r="S5" s="77"/>
    </row>
    <row r="6" spans="1:19" ht="15" customHeight="1">
      <c r="B6" s="561"/>
      <c r="C6" s="193" t="s">
        <v>186</v>
      </c>
      <c r="D6" s="86"/>
      <c r="E6" s="96" t="s">
        <v>27</v>
      </c>
      <c r="F6" s="173">
        <v>0.06</v>
      </c>
      <c r="G6" s="173">
        <v>7.4999999999999997E-2</v>
      </c>
      <c r="H6" s="170">
        <v>7.1999999999999995E-2</v>
      </c>
      <c r="I6" s="178"/>
      <c r="J6" s="178"/>
      <c r="K6" s="178"/>
      <c r="L6" s="178"/>
      <c r="M6" s="178"/>
      <c r="N6" s="178"/>
      <c r="O6" s="178"/>
      <c r="P6" s="178"/>
      <c r="Q6" s="176"/>
      <c r="R6" s="77"/>
      <c r="S6" s="77"/>
    </row>
    <row r="7" spans="1:19" ht="15" customHeight="1">
      <c r="B7" s="560" t="s">
        <v>197</v>
      </c>
      <c r="C7" s="459">
        <v>0.01</v>
      </c>
      <c r="D7" s="253">
        <f ca="1">OFFSET(F8,0,(COUNT(F8:Q8)-COUNTIF(F8:Q8,0))-1)</f>
        <v>3.5000000000000003E-2</v>
      </c>
      <c r="E7" s="95" t="s">
        <v>13</v>
      </c>
      <c r="F7" s="175">
        <v>1.2500000000000001E-2</v>
      </c>
      <c r="G7" s="175">
        <v>0.02</v>
      </c>
      <c r="H7" s="175">
        <v>0.03</v>
      </c>
      <c r="I7" s="175">
        <v>5.7500000000000002E-2</v>
      </c>
      <c r="J7" s="175">
        <v>0.1</v>
      </c>
      <c r="K7" s="175">
        <v>0.14249999999999999</v>
      </c>
      <c r="L7" s="175">
        <v>0.185</v>
      </c>
      <c r="M7" s="175">
        <v>0.22750000000000001</v>
      </c>
      <c r="N7" s="175">
        <v>0.27</v>
      </c>
      <c r="O7" s="175">
        <v>0.315</v>
      </c>
      <c r="P7" s="175">
        <v>0.35</v>
      </c>
      <c r="Q7" s="174">
        <v>0.4</v>
      </c>
      <c r="R7" s="77"/>
      <c r="S7" s="77"/>
    </row>
    <row r="8" spans="1:19" ht="15" customHeight="1">
      <c r="B8" s="561"/>
      <c r="C8" s="193" t="s">
        <v>164</v>
      </c>
      <c r="D8" s="86"/>
      <c r="E8" s="96" t="s">
        <v>27</v>
      </c>
      <c r="F8" s="173">
        <v>1.4999999999999999E-2</v>
      </c>
      <c r="G8" s="173">
        <v>2.1999999999999999E-2</v>
      </c>
      <c r="H8" s="173">
        <v>3.5000000000000003E-2</v>
      </c>
      <c r="I8" s="173"/>
      <c r="J8" s="173"/>
      <c r="K8" s="178"/>
      <c r="L8" s="178"/>
      <c r="M8" s="178"/>
      <c r="N8" s="178"/>
      <c r="O8" s="178"/>
      <c r="P8" s="178"/>
      <c r="Q8" s="176"/>
      <c r="R8" s="77"/>
      <c r="S8" s="77"/>
    </row>
    <row r="9" spans="1:19" ht="15" customHeight="1">
      <c r="B9" s="560" t="s">
        <v>198</v>
      </c>
      <c r="C9" s="460">
        <v>5</v>
      </c>
      <c r="D9" s="254">
        <f ca="1">OFFSET(F10,0,(COUNT(F10:Q10)-COUNTIF(F10:Q10,0))-1)</f>
        <v>15</v>
      </c>
      <c r="E9" s="97" t="s">
        <v>13</v>
      </c>
      <c r="F9" s="172">
        <v>7</v>
      </c>
      <c r="G9" s="172">
        <v>10</v>
      </c>
      <c r="H9" s="172">
        <v>15</v>
      </c>
      <c r="I9" s="172">
        <v>20</v>
      </c>
      <c r="J9" s="172"/>
      <c r="K9" s="172"/>
      <c r="L9" s="172"/>
      <c r="M9" s="172"/>
      <c r="N9" s="172"/>
      <c r="O9" s="172"/>
      <c r="P9" s="172"/>
      <c r="Q9" s="171"/>
      <c r="R9" s="78"/>
      <c r="S9" s="78"/>
    </row>
    <row r="10" spans="1:19" ht="15" customHeight="1">
      <c r="B10" s="561"/>
      <c r="C10" s="192" t="s">
        <v>185</v>
      </c>
      <c r="D10" s="87"/>
      <c r="E10" s="98" t="s">
        <v>27</v>
      </c>
      <c r="F10" s="178">
        <v>7</v>
      </c>
      <c r="G10" s="178">
        <v>10</v>
      </c>
      <c r="H10" s="178">
        <v>15</v>
      </c>
      <c r="I10" s="178"/>
      <c r="J10" s="178"/>
      <c r="K10" s="178"/>
      <c r="L10" s="178"/>
      <c r="M10" s="178"/>
      <c r="N10" s="178"/>
      <c r="O10" s="178"/>
      <c r="P10" s="178"/>
      <c r="Q10" s="176"/>
      <c r="R10" s="78"/>
      <c r="S10" s="78"/>
    </row>
    <row r="11" spans="1:19" ht="15" customHeight="1">
      <c r="B11" s="560" t="s">
        <v>124</v>
      </c>
      <c r="C11" s="459">
        <v>6.7000000000000002E-3</v>
      </c>
      <c r="D11" s="253">
        <f ca="1">OFFSET(F12,0,(COUNT(F12:Q12)-COUNTIF(F12:Q12,0))-1)</f>
        <v>4.2000000000000003E-2</v>
      </c>
      <c r="E11" s="97" t="s">
        <v>13</v>
      </c>
      <c r="F11" s="175">
        <v>0.01</v>
      </c>
      <c r="G11" s="175">
        <v>2.4199999999999999E-2</v>
      </c>
      <c r="H11" s="175">
        <v>4.1700000000000001E-2</v>
      </c>
      <c r="I11" s="175">
        <v>5.9200000000000003E-2</v>
      </c>
      <c r="J11" s="175">
        <v>7.6700000000000004E-2</v>
      </c>
      <c r="K11" s="175">
        <v>9.4200000000000006E-2</v>
      </c>
      <c r="L11" s="175">
        <v>0.11169999999999999</v>
      </c>
      <c r="M11" s="175">
        <v>0.12920000000000001</v>
      </c>
      <c r="N11" s="175">
        <v>0.1467</v>
      </c>
      <c r="O11" s="175">
        <v>0.16500000000000001</v>
      </c>
      <c r="P11" s="175">
        <v>0.18</v>
      </c>
      <c r="Q11" s="174">
        <v>0.2</v>
      </c>
      <c r="R11" s="78"/>
      <c r="S11" s="78"/>
    </row>
    <row r="12" spans="1:19" ht="15" customHeight="1">
      <c r="B12" s="561"/>
      <c r="C12" s="192" t="s">
        <v>164</v>
      </c>
      <c r="D12" s="88"/>
      <c r="E12" s="98" t="s">
        <v>27</v>
      </c>
      <c r="F12" s="173">
        <v>1.2500000000000001E-2</v>
      </c>
      <c r="G12" s="173">
        <v>0.03</v>
      </c>
      <c r="H12" s="173">
        <v>4.2000000000000003E-2</v>
      </c>
      <c r="I12" s="178"/>
      <c r="J12" s="178"/>
      <c r="K12" s="178"/>
      <c r="L12" s="178"/>
      <c r="M12" s="178"/>
      <c r="N12" s="178"/>
      <c r="O12" s="178"/>
      <c r="P12" s="178"/>
      <c r="Q12" s="176"/>
      <c r="R12" s="78"/>
      <c r="S12" s="78"/>
    </row>
    <row r="13" spans="1:19" ht="15" customHeight="1">
      <c r="B13" s="560" t="s">
        <v>125</v>
      </c>
      <c r="C13" s="459">
        <v>4.2000000000000003E-2</v>
      </c>
      <c r="D13" s="253">
        <f ca="1">OFFSET(F14,0,(COUNT(F14:Q14)-COUNTIF(F14:Q14,0))-1)</f>
        <v>7.5999999999999998E-2</v>
      </c>
      <c r="E13" s="93" t="s">
        <v>13</v>
      </c>
      <c r="F13" s="175">
        <v>4.5999999999999999E-2</v>
      </c>
      <c r="G13" s="175">
        <v>5.6000000000000001E-2</v>
      </c>
      <c r="H13" s="175">
        <v>7.0000000000000007E-2</v>
      </c>
      <c r="I13" s="175">
        <v>8.4000000000000005E-2</v>
      </c>
      <c r="J13" s="175">
        <v>9.8000000000000004E-2</v>
      </c>
      <c r="K13" s="175">
        <v>0.112</v>
      </c>
      <c r="L13" s="175">
        <v>0.126</v>
      </c>
      <c r="M13" s="175">
        <v>0.14000000000000001</v>
      </c>
      <c r="N13" s="175">
        <v>0.155</v>
      </c>
      <c r="O13" s="175">
        <v>0.17</v>
      </c>
      <c r="P13" s="175">
        <v>0.17499999999999999</v>
      </c>
      <c r="Q13" s="174">
        <v>0.2</v>
      </c>
      <c r="R13" s="78"/>
      <c r="S13" s="78"/>
    </row>
    <row r="14" spans="1:19" ht="15" customHeight="1">
      <c r="B14" s="561"/>
      <c r="C14" s="194" t="s">
        <v>186</v>
      </c>
      <c r="D14" s="89"/>
      <c r="E14" s="94" t="s">
        <v>27</v>
      </c>
      <c r="F14" s="173">
        <v>4.8000000000000001E-2</v>
      </c>
      <c r="G14" s="173">
        <v>0.06</v>
      </c>
      <c r="H14" s="173">
        <v>7.5999999999999998E-2</v>
      </c>
      <c r="I14" s="178"/>
      <c r="J14" s="178"/>
      <c r="K14" s="178"/>
      <c r="L14" s="178"/>
      <c r="M14" s="178"/>
      <c r="N14" s="178"/>
      <c r="O14" s="178"/>
      <c r="P14" s="178"/>
      <c r="Q14" s="176"/>
      <c r="R14" s="78"/>
      <c r="S14" s="78"/>
    </row>
    <row r="15" spans="1:19" ht="15" customHeight="1">
      <c r="B15" s="560" t="s">
        <v>199</v>
      </c>
      <c r="C15" s="458">
        <v>0.05</v>
      </c>
      <c r="D15" s="253">
        <f ca="1">OFFSET(F16,0,(COUNT(F16:Q16)-COUNTIF(F16:Q16,0))-1)</f>
        <v>0.12</v>
      </c>
      <c r="E15" s="95" t="s">
        <v>13</v>
      </c>
      <c r="F15" s="175">
        <v>6.5000000000000002E-2</v>
      </c>
      <c r="G15" s="175">
        <v>8.2500000000000004E-2</v>
      </c>
      <c r="H15" s="175">
        <v>0.115</v>
      </c>
      <c r="I15" s="175">
        <v>0.14749999999999999</v>
      </c>
      <c r="J15" s="175">
        <v>0.18</v>
      </c>
      <c r="K15" s="175">
        <v>0.21249999999999999</v>
      </c>
      <c r="L15" s="175">
        <v>0.245</v>
      </c>
      <c r="M15" s="175">
        <v>0.27750000000000002</v>
      </c>
      <c r="N15" s="175">
        <v>0.3</v>
      </c>
      <c r="O15" s="175">
        <v>0.35499999999999998</v>
      </c>
      <c r="P15" s="175">
        <v>0.38</v>
      </c>
      <c r="Q15" s="174">
        <v>0.4</v>
      </c>
      <c r="R15" s="78"/>
      <c r="S15" s="78"/>
    </row>
    <row r="16" spans="1:19" ht="15" customHeight="1">
      <c r="B16" s="561"/>
      <c r="C16" s="191" t="s">
        <v>186</v>
      </c>
      <c r="D16" s="90"/>
      <c r="E16" s="96" t="s">
        <v>27</v>
      </c>
      <c r="F16" s="173">
        <v>7.0000000000000007E-2</v>
      </c>
      <c r="G16" s="173">
        <v>0.09</v>
      </c>
      <c r="H16" s="173">
        <v>0.12</v>
      </c>
      <c r="I16" s="178"/>
      <c r="J16" s="178"/>
      <c r="K16" s="178"/>
      <c r="L16" s="178"/>
      <c r="M16" s="178"/>
      <c r="N16" s="178"/>
      <c r="O16" s="178"/>
      <c r="P16" s="178"/>
      <c r="Q16" s="176"/>
    </row>
    <row r="17" spans="2:19" ht="15" customHeight="1">
      <c r="B17" s="560" t="s">
        <v>126</v>
      </c>
      <c r="C17" s="458">
        <v>1E-3</v>
      </c>
      <c r="D17" s="253">
        <f ca="1">OFFSET(F18,0,(COUNT(F18:Q18)-COUNTIF(F18:Q18,0))-1)</f>
        <v>3.9E-2</v>
      </c>
      <c r="E17" s="97" t="s">
        <v>13</v>
      </c>
      <c r="F17" s="175">
        <v>5.0000000000000001E-3</v>
      </c>
      <c r="G17" s="175">
        <v>1.9E-2</v>
      </c>
      <c r="H17" s="175">
        <v>3.6999999999999998E-2</v>
      </c>
      <c r="I17" s="175">
        <v>5.5E-2</v>
      </c>
      <c r="J17" s="175">
        <v>7.2999999999999995E-2</v>
      </c>
      <c r="K17" s="175">
        <v>9.0999999999999998E-2</v>
      </c>
      <c r="L17" s="175">
        <v>0.109</v>
      </c>
      <c r="M17" s="175">
        <v>0.125</v>
      </c>
      <c r="N17" s="175">
        <v>0.15</v>
      </c>
      <c r="O17" s="175">
        <v>0.16</v>
      </c>
      <c r="P17" s="175">
        <v>0.18</v>
      </c>
      <c r="Q17" s="174">
        <v>0.2</v>
      </c>
      <c r="R17" s="79"/>
      <c r="S17" s="79"/>
    </row>
    <row r="18" spans="2:19" ht="15" customHeight="1">
      <c r="B18" s="561"/>
      <c r="C18" s="192" t="s">
        <v>186</v>
      </c>
      <c r="D18" s="87"/>
      <c r="E18" s="98" t="s">
        <v>27</v>
      </c>
      <c r="F18" s="173">
        <v>8.9999999999999993E-3</v>
      </c>
      <c r="G18" s="173">
        <v>0.02</v>
      </c>
      <c r="H18" s="173">
        <v>3.9E-2</v>
      </c>
      <c r="I18" s="178"/>
      <c r="J18" s="178"/>
      <c r="K18" s="178"/>
      <c r="L18" s="178"/>
      <c r="M18" s="178"/>
      <c r="N18" s="178"/>
      <c r="O18" s="178"/>
      <c r="P18" s="178"/>
      <c r="Q18" s="176"/>
      <c r="R18" s="76"/>
      <c r="S18" s="78"/>
    </row>
    <row r="19" spans="2:19" ht="15" customHeight="1">
      <c r="B19" s="560" t="s">
        <v>200</v>
      </c>
      <c r="C19" s="461">
        <v>1</v>
      </c>
      <c r="D19" s="254">
        <f ca="1">OFFSET(F20,0,(COUNT(F20:Q20)-COUNTIF(F20:Q20,0))-1)</f>
        <v>3</v>
      </c>
      <c r="E19" s="99" t="s">
        <v>13</v>
      </c>
      <c r="F19" s="180">
        <v>1</v>
      </c>
      <c r="G19" s="180">
        <v>2</v>
      </c>
      <c r="H19" s="180">
        <v>3</v>
      </c>
      <c r="I19" s="180">
        <v>4</v>
      </c>
      <c r="J19" s="180">
        <v>5</v>
      </c>
      <c r="K19" s="180">
        <v>7</v>
      </c>
      <c r="L19" s="180">
        <v>8</v>
      </c>
      <c r="M19" s="180">
        <v>10</v>
      </c>
      <c r="N19" s="180">
        <v>11</v>
      </c>
      <c r="O19" s="180">
        <v>13</v>
      </c>
      <c r="P19" s="180">
        <v>14</v>
      </c>
      <c r="Q19" s="179">
        <v>16</v>
      </c>
    </row>
    <row r="20" spans="2:19" ht="15" customHeight="1" thickBot="1">
      <c r="B20" s="563"/>
      <c r="C20" s="190" t="s">
        <v>185</v>
      </c>
      <c r="D20" s="91"/>
      <c r="E20" s="100" t="s">
        <v>27</v>
      </c>
      <c r="F20" s="166">
        <v>1</v>
      </c>
      <c r="G20" s="166">
        <v>2</v>
      </c>
      <c r="H20" s="166">
        <v>3</v>
      </c>
      <c r="I20" s="166"/>
      <c r="J20" s="166"/>
      <c r="K20" s="166"/>
      <c r="L20" s="166"/>
      <c r="M20" s="166"/>
      <c r="N20" s="166"/>
      <c r="O20" s="166"/>
      <c r="P20" s="166"/>
      <c r="Q20" s="165"/>
    </row>
    <row r="29" spans="2:19">
      <c r="B29" s="80"/>
    </row>
  </sheetData>
  <mergeCells count="10">
    <mergeCell ref="B19:B20"/>
    <mergeCell ref="B1:Q1"/>
    <mergeCell ref="B15:B16"/>
    <mergeCell ref="B17:B18"/>
    <mergeCell ref="B3:B4"/>
    <mergeCell ref="B5:B6"/>
    <mergeCell ref="B7:B8"/>
    <mergeCell ref="B9:B10"/>
    <mergeCell ref="B11:B12"/>
    <mergeCell ref="B13:B14"/>
  </mergeCells>
  <pageMargins left="0.7" right="0.7" top="0.75" bottom="0.75" header="0.3" footer="0.3"/>
  <pageSetup scale="90" orientation="landscape" horizontalDpi="1200" verticalDpi="12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2FCD-7BB0-2B41-8A31-529593C162D4}">
  <sheetPr>
    <pageSetUpPr fitToPage="1"/>
  </sheetPr>
  <dimension ref="A1:AT49"/>
  <sheetViews>
    <sheetView zoomScale="85" zoomScaleNormal="85" zoomScaleSheetLayoutView="100" workbookViewId="0">
      <selection activeCell="W8" sqref="W8"/>
    </sheetView>
  </sheetViews>
  <sheetFormatPr defaultColWidth="9.109375" defaultRowHeight="13.2"/>
  <cols>
    <col min="1" max="1" width="2.6640625" style="1" customWidth="1"/>
    <col min="2" max="2" width="47.109375" style="1" customWidth="1"/>
    <col min="3" max="3" width="6.109375" style="1" customWidth="1"/>
    <col min="4" max="4" width="3.77734375" style="1" customWidth="1"/>
    <col min="5" max="5" width="8.77734375" style="1" bestFit="1" customWidth="1"/>
    <col min="6" max="6" width="7.109375" style="1" customWidth="1"/>
    <col min="7" max="18" width="3.33203125" style="1" customWidth="1"/>
    <col min="19" max="19" width="22" style="1" hidden="1" customWidth="1"/>
    <col min="20" max="21" width="8.6640625" style="1" customWidth="1"/>
    <col min="22" max="22" width="2.6640625" style="1" customWidth="1"/>
    <col min="23" max="46" width="9.109375" style="1"/>
    <col min="47" max="16384" width="9.109375" style="17"/>
  </cols>
  <sheetData>
    <row r="1" spans="1:23" ht="13.8" thickBot="1">
      <c r="A1" s="232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4"/>
    </row>
    <row r="2" spans="1:23" ht="12.75" customHeight="1">
      <c r="A2" s="231"/>
      <c r="B2" s="619" t="s">
        <v>67</v>
      </c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1"/>
      <c r="V2" s="235"/>
      <c r="W2" s="23"/>
    </row>
    <row r="3" spans="1:23" ht="13.5" customHeight="1" thickBot="1">
      <c r="A3" s="231"/>
      <c r="B3" s="622"/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4"/>
      <c r="V3" s="235"/>
      <c r="W3" s="23"/>
    </row>
    <row r="4" spans="1:23">
      <c r="A4" s="231"/>
      <c r="B4" s="568" t="s">
        <v>267</v>
      </c>
      <c r="C4" s="569"/>
      <c r="D4" s="572" t="s">
        <v>266</v>
      </c>
      <c r="E4" s="573"/>
      <c r="F4" s="576" t="s">
        <v>265</v>
      </c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8"/>
      <c r="T4" s="576" t="s">
        <v>264</v>
      </c>
      <c r="U4" s="581"/>
      <c r="V4" s="48"/>
    </row>
    <row r="5" spans="1:23">
      <c r="A5" s="231"/>
      <c r="B5" s="570"/>
      <c r="C5" s="571"/>
      <c r="D5" s="574"/>
      <c r="E5" s="575"/>
      <c r="F5" s="579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71"/>
      <c r="T5" s="579"/>
      <c r="U5" s="582"/>
      <c r="V5" s="48"/>
      <c r="W5"/>
    </row>
    <row r="6" spans="1:23">
      <c r="A6" s="231"/>
      <c r="B6" s="589" t="s">
        <v>268</v>
      </c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T6" s="591" t="s">
        <v>271</v>
      </c>
      <c r="U6" s="592"/>
      <c r="V6" s="48"/>
    </row>
    <row r="7" spans="1:23">
      <c r="A7" s="231"/>
      <c r="B7" s="570"/>
      <c r="C7" s="580"/>
      <c r="D7" s="580"/>
      <c r="E7" s="580"/>
      <c r="F7" s="580"/>
      <c r="G7" s="580"/>
      <c r="H7" s="580"/>
      <c r="I7" s="580"/>
      <c r="J7" s="580"/>
      <c r="K7" s="580"/>
      <c r="L7" s="580"/>
      <c r="M7" s="580"/>
      <c r="N7" s="580"/>
      <c r="O7" s="580"/>
      <c r="P7" s="580"/>
      <c r="Q7" s="580"/>
      <c r="R7" s="580"/>
      <c r="S7" s="3"/>
      <c r="T7" s="579"/>
      <c r="U7" s="582"/>
      <c r="V7" s="48"/>
    </row>
    <row r="8" spans="1:23">
      <c r="A8" s="231"/>
      <c r="B8" s="589" t="s">
        <v>269</v>
      </c>
      <c r="C8" s="590"/>
      <c r="D8" s="590"/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2"/>
      <c r="V8" s="48"/>
    </row>
    <row r="9" spans="1:23">
      <c r="A9" s="231"/>
      <c r="B9" s="593"/>
      <c r="C9" s="594"/>
      <c r="D9" s="594"/>
      <c r="E9" s="594"/>
      <c r="F9" s="594"/>
      <c r="G9" s="594"/>
      <c r="H9" s="594"/>
      <c r="I9" s="594"/>
      <c r="J9" s="594"/>
      <c r="K9" s="594"/>
      <c r="L9" s="594"/>
      <c r="M9" s="594"/>
      <c r="N9" s="594"/>
      <c r="O9" s="594"/>
      <c r="P9" s="594"/>
      <c r="Q9" s="594"/>
      <c r="R9" s="594"/>
      <c r="S9" s="594"/>
      <c r="T9" s="594"/>
      <c r="U9" s="581"/>
      <c r="V9" s="48"/>
    </row>
    <row r="10" spans="1:23">
      <c r="A10" s="231"/>
      <c r="B10" s="570"/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2"/>
      <c r="V10" s="48"/>
    </row>
    <row r="11" spans="1:23">
      <c r="A11" s="231"/>
      <c r="B11" s="589" t="s">
        <v>270</v>
      </c>
      <c r="C11" s="590"/>
      <c r="D11" s="590"/>
      <c r="E11" s="595"/>
      <c r="F11" s="596" t="s">
        <v>16</v>
      </c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8"/>
      <c r="S11" s="4"/>
      <c r="T11" s="583" t="s">
        <v>272</v>
      </c>
      <c r="U11" s="584"/>
      <c r="V11" s="48"/>
    </row>
    <row r="12" spans="1:23" ht="12.75" customHeight="1">
      <c r="A12" s="231"/>
      <c r="B12" s="593"/>
      <c r="C12" s="594"/>
      <c r="D12" s="594"/>
      <c r="E12" s="569"/>
      <c r="F12" s="599"/>
      <c r="G12" s="600"/>
      <c r="H12" s="600"/>
      <c r="I12" s="600"/>
      <c r="J12" s="600"/>
      <c r="K12" s="600"/>
      <c r="L12" s="600"/>
      <c r="M12" s="600"/>
      <c r="N12" s="600"/>
      <c r="O12" s="600"/>
      <c r="P12" s="600"/>
      <c r="Q12" s="600"/>
      <c r="R12" s="601"/>
      <c r="S12" s="5"/>
      <c r="T12" s="585"/>
      <c r="U12" s="586"/>
      <c r="V12" s="48"/>
    </row>
    <row r="13" spans="1:23" ht="13.5" customHeight="1" thickBot="1">
      <c r="A13" s="231"/>
      <c r="B13" s="593"/>
      <c r="C13" s="594"/>
      <c r="D13" s="594"/>
      <c r="E13" s="569"/>
      <c r="F13" s="6"/>
      <c r="G13" s="7"/>
      <c r="H13" s="8" t="s">
        <v>35</v>
      </c>
      <c r="I13" s="9"/>
      <c r="J13" s="9"/>
      <c r="K13" s="9"/>
      <c r="L13" s="10" t="s">
        <v>31</v>
      </c>
      <c r="M13" s="8" t="s">
        <v>32</v>
      </c>
      <c r="N13" s="11"/>
      <c r="O13" s="11"/>
      <c r="P13" s="11"/>
      <c r="Q13" s="11"/>
      <c r="R13" s="12"/>
      <c r="S13" s="13"/>
      <c r="T13" s="587"/>
      <c r="U13" s="588"/>
      <c r="V13" s="48"/>
    </row>
    <row r="14" spans="1:23" ht="14.25" customHeight="1" thickTop="1">
      <c r="A14" s="231"/>
      <c r="B14" s="570"/>
      <c r="C14" s="580"/>
      <c r="D14" s="580"/>
      <c r="E14" s="571"/>
      <c r="F14" s="605" t="s">
        <v>33</v>
      </c>
      <c r="G14" s="613" t="s">
        <v>105</v>
      </c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5"/>
      <c r="S14" s="14"/>
      <c r="T14" s="607" t="s">
        <v>43</v>
      </c>
      <c r="U14" s="609" t="s">
        <v>34</v>
      </c>
      <c r="V14" s="48"/>
    </row>
    <row r="15" spans="1:23" ht="21.45" customHeight="1" thickBot="1">
      <c r="A15" s="231"/>
      <c r="B15" s="451" t="s">
        <v>41</v>
      </c>
      <c r="C15" s="602" t="s">
        <v>263</v>
      </c>
      <c r="D15" s="603"/>
      <c r="E15" s="452" t="s">
        <v>0</v>
      </c>
      <c r="F15" s="606"/>
      <c r="G15" s="15" t="s">
        <v>17</v>
      </c>
      <c r="H15" s="15" t="s">
        <v>18</v>
      </c>
      <c r="I15" s="15" t="s">
        <v>19</v>
      </c>
      <c r="J15" s="15" t="s">
        <v>20</v>
      </c>
      <c r="K15" s="15" t="s">
        <v>21</v>
      </c>
      <c r="L15" s="15" t="s">
        <v>274</v>
      </c>
      <c r="M15" s="15" t="s">
        <v>273</v>
      </c>
      <c r="N15" s="15" t="s">
        <v>22</v>
      </c>
      <c r="O15" s="15" t="s">
        <v>275</v>
      </c>
      <c r="P15" s="15" t="s">
        <v>23</v>
      </c>
      <c r="Q15" s="15" t="s">
        <v>24</v>
      </c>
      <c r="R15" s="15" t="s">
        <v>25</v>
      </c>
      <c r="S15" s="16"/>
      <c r="T15" s="608"/>
      <c r="U15" s="610"/>
      <c r="V15" s="48"/>
    </row>
    <row r="16" spans="1:23" ht="12.75" customHeight="1">
      <c r="A16" s="231"/>
      <c r="B16" s="241" t="s">
        <v>224</v>
      </c>
      <c r="C16" s="604" t="s">
        <v>238</v>
      </c>
      <c r="D16" s="604"/>
      <c r="E16" s="214"/>
      <c r="F16" s="215"/>
      <c r="G16" s="216" t="s">
        <v>31</v>
      </c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8"/>
      <c r="T16" s="219" t="s">
        <v>62</v>
      </c>
      <c r="U16" s="220" t="s">
        <v>63</v>
      </c>
      <c r="V16" s="48"/>
    </row>
    <row r="17" spans="1:46" ht="12.75" customHeight="1">
      <c r="A17" s="231"/>
      <c r="B17" s="242" t="s">
        <v>225</v>
      </c>
      <c r="C17" s="612" t="s">
        <v>218</v>
      </c>
      <c r="D17" s="616"/>
      <c r="E17" s="200"/>
      <c r="F17" s="201"/>
      <c r="G17" s="199" t="s">
        <v>31</v>
      </c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3"/>
      <c r="T17" s="204" t="s">
        <v>62</v>
      </c>
      <c r="U17" s="221" t="s">
        <v>63</v>
      </c>
      <c r="V17" s="48"/>
    </row>
    <row r="18" spans="1:46" ht="12.75" customHeight="1">
      <c r="A18" s="231"/>
      <c r="B18" s="242" t="s">
        <v>69</v>
      </c>
      <c r="C18" s="612" t="s">
        <v>238</v>
      </c>
      <c r="D18" s="612"/>
      <c r="E18" s="200"/>
      <c r="F18" s="201"/>
      <c r="G18" s="202"/>
      <c r="H18" s="199" t="s">
        <v>31</v>
      </c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3"/>
      <c r="T18" s="204" t="s">
        <v>62</v>
      </c>
      <c r="U18" s="221" t="s">
        <v>63</v>
      </c>
      <c r="V18" s="48"/>
    </row>
    <row r="19" spans="1:46" ht="12.75" customHeight="1">
      <c r="A19" s="231"/>
      <c r="B19" s="242" t="s">
        <v>226</v>
      </c>
      <c r="C19" s="612" t="s">
        <v>218</v>
      </c>
      <c r="D19" s="612"/>
      <c r="E19" s="205" t="s">
        <v>65</v>
      </c>
      <c r="F19" s="201"/>
      <c r="G19" s="202"/>
      <c r="H19" s="199" t="s">
        <v>31</v>
      </c>
      <c r="I19" s="202"/>
      <c r="J19" s="206"/>
      <c r="K19" s="202"/>
      <c r="L19" s="202"/>
      <c r="M19" s="202"/>
      <c r="N19" s="202"/>
      <c r="O19" s="202"/>
      <c r="P19" s="202"/>
      <c r="Q19" s="202"/>
      <c r="R19" s="202"/>
      <c r="S19" s="203"/>
      <c r="T19" s="204" t="s">
        <v>62</v>
      </c>
      <c r="U19" s="221" t="s">
        <v>63</v>
      </c>
      <c r="V19" s="48"/>
    </row>
    <row r="20" spans="1:46" ht="12.75" customHeight="1">
      <c r="A20" s="231"/>
      <c r="B20" s="242" t="s">
        <v>207</v>
      </c>
      <c r="C20" s="612" t="s">
        <v>238</v>
      </c>
      <c r="D20" s="612"/>
      <c r="E20" s="205" t="s">
        <v>65</v>
      </c>
      <c r="F20" s="201"/>
      <c r="G20" s="202"/>
      <c r="H20" s="199"/>
      <c r="I20" s="206" t="s">
        <v>31</v>
      </c>
      <c r="J20" s="202"/>
      <c r="K20" s="202"/>
      <c r="L20" s="202"/>
      <c r="M20" s="202"/>
      <c r="N20" s="202"/>
      <c r="O20" s="202"/>
      <c r="P20" s="202"/>
      <c r="Q20" s="202"/>
      <c r="R20" s="202"/>
      <c r="S20" s="203"/>
      <c r="T20" s="204" t="s">
        <v>62</v>
      </c>
      <c r="U20" s="222">
        <v>0.3</v>
      </c>
      <c r="V20" s="48"/>
    </row>
    <row r="21" spans="1:46" ht="12.75" customHeight="1">
      <c r="A21" s="231"/>
      <c r="B21" s="242" t="s">
        <v>70</v>
      </c>
      <c r="C21" s="612" t="s">
        <v>238</v>
      </c>
      <c r="D21" s="612"/>
      <c r="E21" s="205"/>
      <c r="F21" s="201"/>
      <c r="G21" s="202"/>
      <c r="H21" s="202"/>
      <c r="I21" s="199"/>
      <c r="J21" s="202" t="s">
        <v>31</v>
      </c>
      <c r="K21" s="202"/>
      <c r="L21" s="202"/>
      <c r="M21" s="202"/>
      <c r="N21" s="202"/>
      <c r="O21" s="202"/>
      <c r="P21" s="202"/>
      <c r="Q21" s="202"/>
      <c r="R21" s="202"/>
      <c r="S21" s="203"/>
      <c r="T21" s="204" t="s">
        <v>62</v>
      </c>
      <c r="U21" s="222" t="s">
        <v>63</v>
      </c>
      <c r="V21" s="48"/>
    </row>
    <row r="22" spans="1:46" ht="12.75" customHeight="1">
      <c r="A22" s="231"/>
      <c r="B22" s="242" t="s">
        <v>227</v>
      </c>
      <c r="C22" s="612" t="s">
        <v>238</v>
      </c>
      <c r="D22" s="612"/>
      <c r="E22" s="205"/>
      <c r="F22" s="201"/>
      <c r="G22" s="202"/>
      <c r="H22" s="202"/>
      <c r="I22" s="199"/>
      <c r="J22" s="206" t="s">
        <v>31</v>
      </c>
      <c r="K22" s="202"/>
      <c r="L22" s="202"/>
      <c r="M22" s="202"/>
      <c r="N22" s="202"/>
      <c r="O22" s="202"/>
      <c r="P22" s="202"/>
      <c r="Q22" s="202"/>
      <c r="R22" s="202"/>
      <c r="S22" s="203"/>
      <c r="T22" s="204" t="s">
        <v>223</v>
      </c>
      <c r="U22" s="222">
        <v>0.15</v>
      </c>
      <c r="V22" s="48"/>
    </row>
    <row r="23" spans="1:46" ht="12.75" customHeight="1">
      <c r="A23" s="231"/>
      <c r="B23" s="242" t="s">
        <v>228</v>
      </c>
      <c r="C23" s="612" t="s">
        <v>238</v>
      </c>
      <c r="D23" s="612"/>
      <c r="E23" s="205" t="s">
        <v>65</v>
      </c>
      <c r="F23" s="201"/>
      <c r="G23" s="202"/>
      <c r="H23" s="202"/>
      <c r="I23" s="202"/>
      <c r="J23" s="199"/>
      <c r="K23" s="206" t="s">
        <v>31</v>
      </c>
      <c r="L23" s="202"/>
      <c r="M23" s="202"/>
      <c r="N23" s="202"/>
      <c r="O23" s="202"/>
      <c r="P23" s="202"/>
      <c r="Q23" s="202"/>
      <c r="R23" s="202"/>
      <c r="S23" s="203"/>
      <c r="T23" s="204" t="s">
        <v>62</v>
      </c>
      <c r="U23" s="222" t="s">
        <v>63</v>
      </c>
      <c r="V23" s="48"/>
    </row>
    <row r="24" spans="1:46" ht="12.75" customHeight="1">
      <c r="A24" s="231"/>
      <c r="B24" s="242" t="s">
        <v>229</v>
      </c>
      <c r="C24" s="612" t="s">
        <v>238</v>
      </c>
      <c r="D24" s="612"/>
      <c r="E24" s="205"/>
      <c r="F24" s="198"/>
      <c r="G24" s="207"/>
      <c r="H24" s="207"/>
      <c r="I24" s="207"/>
      <c r="J24" s="206"/>
      <c r="K24" s="199"/>
      <c r="L24" s="206" t="s">
        <v>31</v>
      </c>
      <c r="M24" s="207"/>
      <c r="N24" s="207"/>
      <c r="O24" s="207"/>
      <c r="P24" s="207"/>
      <c r="Q24" s="207"/>
      <c r="R24" s="207"/>
      <c r="S24" s="208"/>
      <c r="T24" s="204" t="s">
        <v>62</v>
      </c>
      <c r="U24" s="223" t="s">
        <v>63</v>
      </c>
      <c r="V24" s="48"/>
    </row>
    <row r="25" spans="1:46" ht="12.75" customHeight="1">
      <c r="A25" s="231"/>
      <c r="B25" s="242" t="s">
        <v>230</v>
      </c>
      <c r="C25" s="612" t="s">
        <v>238</v>
      </c>
      <c r="D25" s="612"/>
      <c r="E25" s="209"/>
      <c r="F25" s="198"/>
      <c r="G25" s="206"/>
      <c r="H25" s="206"/>
      <c r="I25" s="206"/>
      <c r="J25" s="206"/>
      <c r="K25" s="199"/>
      <c r="L25" s="206" t="s">
        <v>31</v>
      </c>
      <c r="M25" s="206"/>
      <c r="N25" s="206"/>
      <c r="O25" s="206"/>
      <c r="P25" s="206"/>
      <c r="Q25" s="206"/>
      <c r="R25" s="206"/>
      <c r="S25" s="210"/>
      <c r="T25" s="204" t="s">
        <v>62</v>
      </c>
      <c r="U25" s="224" t="s">
        <v>63</v>
      </c>
      <c r="V25" s="48"/>
    </row>
    <row r="26" spans="1:46" s="18" customFormat="1" ht="12.75" customHeight="1">
      <c r="A26" s="236"/>
      <c r="B26" s="242" t="s">
        <v>231</v>
      </c>
      <c r="C26" s="612" t="s">
        <v>238</v>
      </c>
      <c r="D26" s="612"/>
      <c r="E26" s="205" t="s">
        <v>65</v>
      </c>
      <c r="F26" s="198"/>
      <c r="G26" s="211"/>
      <c r="H26" s="211"/>
      <c r="I26" s="211"/>
      <c r="J26" s="211"/>
      <c r="K26" s="211"/>
      <c r="L26" s="199"/>
      <c r="M26" s="206" t="s">
        <v>31</v>
      </c>
      <c r="N26" s="211"/>
      <c r="O26" s="211"/>
      <c r="P26" s="211"/>
      <c r="Q26" s="211"/>
      <c r="R26" s="211"/>
      <c r="S26" s="212"/>
      <c r="T26" s="213" t="s">
        <v>64</v>
      </c>
      <c r="U26" s="225">
        <v>0.2</v>
      </c>
      <c r="V26" s="237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customHeight="1">
      <c r="A27" s="231"/>
      <c r="B27" s="242" t="s">
        <v>71</v>
      </c>
      <c r="C27" s="611" t="s">
        <v>238</v>
      </c>
      <c r="D27" s="611"/>
      <c r="E27" s="197"/>
      <c r="F27" s="198"/>
      <c r="G27" s="206"/>
      <c r="H27" s="206"/>
      <c r="I27" s="206"/>
      <c r="J27" s="206"/>
      <c r="K27" s="206"/>
      <c r="L27" s="199"/>
      <c r="M27" s="206" t="s">
        <v>31</v>
      </c>
      <c r="N27" s="206"/>
      <c r="O27" s="206"/>
      <c r="P27" s="206"/>
      <c r="Q27" s="206"/>
      <c r="R27" s="206"/>
      <c r="S27" s="210"/>
      <c r="T27" s="213" t="s">
        <v>64</v>
      </c>
      <c r="U27" s="224" t="s">
        <v>63</v>
      </c>
      <c r="V27" s="48"/>
    </row>
    <row r="28" spans="1:46" ht="12.75" customHeight="1">
      <c r="A28" s="231"/>
      <c r="B28" s="242" t="s">
        <v>72</v>
      </c>
      <c r="C28" s="611" t="s">
        <v>238</v>
      </c>
      <c r="D28" s="611"/>
      <c r="E28" s="205" t="s">
        <v>65</v>
      </c>
      <c r="F28" s="198"/>
      <c r="G28" s="206"/>
      <c r="H28" s="206"/>
      <c r="I28" s="206"/>
      <c r="J28" s="206"/>
      <c r="K28" s="206"/>
      <c r="L28" s="206"/>
      <c r="M28" s="199" t="s">
        <v>31</v>
      </c>
      <c r="N28" s="206"/>
      <c r="O28" s="206"/>
      <c r="P28" s="206"/>
      <c r="Q28" s="206"/>
      <c r="R28" s="206"/>
      <c r="S28" s="210"/>
      <c r="T28" s="213" t="s">
        <v>64</v>
      </c>
      <c r="U28" s="225" t="s">
        <v>63</v>
      </c>
      <c r="V28" s="48"/>
    </row>
    <row r="29" spans="1:46" ht="12.75" customHeight="1">
      <c r="A29" s="231"/>
      <c r="B29" s="242" t="s">
        <v>73</v>
      </c>
      <c r="C29" s="611" t="s">
        <v>218</v>
      </c>
      <c r="D29" s="611"/>
      <c r="E29" s="197"/>
      <c r="F29" s="198"/>
      <c r="G29" s="206"/>
      <c r="H29" s="206"/>
      <c r="I29" s="206"/>
      <c r="J29" s="206"/>
      <c r="K29" s="206"/>
      <c r="L29" s="206"/>
      <c r="M29" s="206"/>
      <c r="N29" s="199" t="s">
        <v>31</v>
      </c>
      <c r="O29" s="206"/>
      <c r="P29" s="206"/>
      <c r="Q29" s="206"/>
      <c r="R29" s="206"/>
      <c r="S29" s="210"/>
      <c r="T29" s="213" t="s">
        <v>64</v>
      </c>
      <c r="U29" s="224" t="s">
        <v>63</v>
      </c>
      <c r="V29" s="48"/>
    </row>
    <row r="30" spans="1:46" ht="12.75" customHeight="1">
      <c r="A30" s="231"/>
      <c r="B30" s="242" t="s">
        <v>74</v>
      </c>
      <c r="C30" s="611" t="s">
        <v>218</v>
      </c>
      <c r="D30" s="611"/>
      <c r="E30" s="197"/>
      <c r="F30" s="198"/>
      <c r="G30" s="206"/>
      <c r="H30" s="206"/>
      <c r="I30" s="206"/>
      <c r="J30" s="206"/>
      <c r="K30" s="206"/>
      <c r="L30" s="206"/>
      <c r="M30" s="206"/>
      <c r="N30" s="199" t="s">
        <v>31</v>
      </c>
      <c r="O30" s="206"/>
      <c r="P30" s="206"/>
      <c r="Q30" s="206"/>
      <c r="R30" s="206"/>
      <c r="S30" s="210"/>
      <c r="T30" s="213" t="s">
        <v>64</v>
      </c>
      <c r="U30" s="224" t="s">
        <v>63</v>
      </c>
      <c r="V30" s="48"/>
    </row>
    <row r="31" spans="1:46" ht="12.75" customHeight="1">
      <c r="A31" s="231"/>
      <c r="B31" s="242" t="s">
        <v>232</v>
      </c>
      <c r="C31" s="611" t="s">
        <v>218</v>
      </c>
      <c r="D31" s="611"/>
      <c r="E31" s="205" t="s">
        <v>65</v>
      </c>
      <c r="F31" s="198"/>
      <c r="G31" s="202"/>
      <c r="H31" s="202"/>
      <c r="I31" s="202"/>
      <c r="J31" s="202"/>
      <c r="K31" s="202"/>
      <c r="L31" s="202"/>
      <c r="M31" s="202"/>
      <c r="N31" s="199" t="s">
        <v>31</v>
      </c>
      <c r="O31" s="202"/>
      <c r="P31" s="202"/>
      <c r="Q31" s="202"/>
      <c r="R31" s="202"/>
      <c r="S31" s="203"/>
      <c r="T31" s="213" t="s">
        <v>64</v>
      </c>
      <c r="U31" s="222">
        <v>0.3</v>
      </c>
      <c r="V31" s="48"/>
    </row>
    <row r="32" spans="1:46" ht="12.75" customHeight="1">
      <c r="A32" s="231"/>
      <c r="B32" s="242" t="s">
        <v>233</v>
      </c>
      <c r="C32" s="611" t="s">
        <v>218</v>
      </c>
      <c r="D32" s="611"/>
      <c r="E32" s="200"/>
      <c r="F32" s="201"/>
      <c r="G32" s="202"/>
      <c r="H32" s="202"/>
      <c r="I32" s="202"/>
      <c r="J32" s="202"/>
      <c r="K32" s="202"/>
      <c r="L32" s="202"/>
      <c r="M32" s="202"/>
      <c r="N32" s="202"/>
      <c r="O32" s="199" t="s">
        <v>31</v>
      </c>
      <c r="P32" s="202"/>
      <c r="Q32" s="202"/>
      <c r="R32" s="202"/>
      <c r="S32" s="203"/>
      <c r="T32" s="213" t="s">
        <v>64</v>
      </c>
      <c r="U32" s="221" t="s">
        <v>63</v>
      </c>
      <c r="V32" s="48"/>
    </row>
    <row r="33" spans="1:22" ht="12.75" customHeight="1">
      <c r="A33" s="231"/>
      <c r="B33" s="242" t="s">
        <v>234</v>
      </c>
      <c r="C33" s="611" t="s">
        <v>218</v>
      </c>
      <c r="D33" s="611"/>
      <c r="E33" s="205" t="s">
        <v>65</v>
      </c>
      <c r="F33" s="201"/>
      <c r="G33" s="202"/>
      <c r="H33" s="202"/>
      <c r="I33" s="202"/>
      <c r="J33" s="202"/>
      <c r="K33" s="202"/>
      <c r="L33" s="202"/>
      <c r="M33" s="202"/>
      <c r="N33" s="202"/>
      <c r="O33" s="199" t="s">
        <v>31</v>
      </c>
      <c r="P33" s="202"/>
      <c r="Q33" s="202"/>
      <c r="R33" s="202"/>
      <c r="S33" s="203"/>
      <c r="T33" s="213" t="s">
        <v>64</v>
      </c>
      <c r="U33" s="221" t="s">
        <v>63</v>
      </c>
      <c r="V33" s="48"/>
    </row>
    <row r="34" spans="1:22" ht="12.75" customHeight="1">
      <c r="A34" s="231"/>
      <c r="B34" s="242" t="s">
        <v>75</v>
      </c>
      <c r="C34" s="611" t="s">
        <v>238</v>
      </c>
      <c r="D34" s="611"/>
      <c r="E34" s="200"/>
      <c r="F34" s="201"/>
      <c r="G34" s="202"/>
      <c r="H34" s="202"/>
      <c r="I34" s="202"/>
      <c r="J34" s="202"/>
      <c r="K34" s="202"/>
      <c r="L34" s="202"/>
      <c r="M34" s="202"/>
      <c r="N34" s="202"/>
      <c r="O34" s="199" t="s">
        <v>31</v>
      </c>
      <c r="P34" s="206"/>
      <c r="Q34" s="202"/>
      <c r="R34" s="202"/>
      <c r="S34" s="203"/>
      <c r="T34" s="213" t="s">
        <v>64</v>
      </c>
      <c r="U34" s="221" t="s">
        <v>63</v>
      </c>
      <c r="V34" s="48"/>
    </row>
    <row r="35" spans="1:22" ht="12.75" customHeight="1">
      <c r="A35" s="231"/>
      <c r="B35" s="242" t="s">
        <v>235</v>
      </c>
      <c r="C35" s="611" t="s">
        <v>238</v>
      </c>
      <c r="D35" s="611"/>
      <c r="E35" s="205"/>
      <c r="F35" s="201"/>
      <c r="G35" s="202"/>
      <c r="H35" s="202"/>
      <c r="I35" s="202"/>
      <c r="J35" s="202"/>
      <c r="K35" s="202"/>
      <c r="L35" s="202"/>
      <c r="M35" s="202"/>
      <c r="N35" s="202"/>
      <c r="O35" s="202"/>
      <c r="P35" s="199" t="s">
        <v>31</v>
      </c>
      <c r="Q35" s="202"/>
      <c r="R35" s="202"/>
      <c r="S35" s="203"/>
      <c r="T35" s="213" t="s">
        <v>64</v>
      </c>
      <c r="U35" s="221" t="s">
        <v>63</v>
      </c>
      <c r="V35" s="48"/>
    </row>
    <row r="36" spans="1:22" ht="12.75" customHeight="1">
      <c r="A36" s="231"/>
      <c r="B36" s="242" t="s">
        <v>236</v>
      </c>
      <c r="C36" s="611" t="s">
        <v>238</v>
      </c>
      <c r="D36" s="611"/>
      <c r="E36" s="205" t="s">
        <v>65</v>
      </c>
      <c r="F36" s="201"/>
      <c r="G36" s="202"/>
      <c r="H36" s="202"/>
      <c r="I36" s="202"/>
      <c r="J36" s="202"/>
      <c r="K36" s="202"/>
      <c r="L36" s="202"/>
      <c r="M36" s="202"/>
      <c r="N36" s="202"/>
      <c r="O36" s="202"/>
      <c r="P36" s="199"/>
      <c r="Q36" s="202"/>
      <c r="R36" s="202"/>
      <c r="S36" s="203"/>
      <c r="T36" s="213" t="s">
        <v>64</v>
      </c>
      <c r="U36" s="222"/>
      <c r="V36" s="48"/>
    </row>
    <row r="37" spans="1:22" ht="12.75" customHeight="1">
      <c r="A37" s="231"/>
      <c r="B37" s="242" t="s">
        <v>76</v>
      </c>
      <c r="C37" s="611" t="s">
        <v>238</v>
      </c>
      <c r="D37" s="611"/>
      <c r="E37" s="200"/>
      <c r="F37" s="201"/>
      <c r="G37" s="202"/>
      <c r="H37" s="202"/>
      <c r="I37" s="202"/>
      <c r="J37" s="202"/>
      <c r="K37" s="202"/>
      <c r="L37" s="202"/>
      <c r="M37" s="202"/>
      <c r="N37" s="202"/>
      <c r="O37" s="202"/>
      <c r="P37" s="199"/>
      <c r="Q37" s="202"/>
      <c r="R37" s="202"/>
      <c r="S37" s="203"/>
      <c r="T37" s="213" t="s">
        <v>64</v>
      </c>
      <c r="U37" s="222"/>
      <c r="V37" s="48"/>
    </row>
    <row r="38" spans="1:22" ht="12.75" customHeight="1">
      <c r="A38" s="231"/>
      <c r="B38" s="242" t="s">
        <v>237</v>
      </c>
      <c r="C38" s="625" t="s">
        <v>238</v>
      </c>
      <c r="D38" s="626"/>
      <c r="E38" s="205"/>
      <c r="F38" s="198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199"/>
      <c r="R38" s="202"/>
      <c r="S38" s="203"/>
      <c r="T38" s="213" t="s">
        <v>64</v>
      </c>
      <c r="U38" s="221"/>
      <c r="V38" s="48"/>
    </row>
    <row r="39" spans="1:22" ht="12.75" customHeight="1" thickBot="1">
      <c r="A39" s="231"/>
      <c r="B39" s="226"/>
      <c r="C39" s="617"/>
      <c r="D39" s="618"/>
      <c r="E39" s="227"/>
      <c r="F39" s="227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9"/>
      <c r="T39" s="243"/>
      <c r="U39" s="230"/>
      <c r="V39" s="48"/>
    </row>
    <row r="40" spans="1:22" ht="12.75" customHeight="1" thickBot="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40"/>
    </row>
    <row r="41" spans="1:22" ht="12.75" customHeight="1"/>
    <row r="42" spans="1:22" ht="12.75" customHeight="1"/>
    <row r="43" spans="1:22" ht="12.75" customHeight="1"/>
    <row r="44" spans="1:22" ht="12.75" customHeight="1"/>
    <row r="45" spans="1:22" ht="12.75" customHeight="1"/>
    <row r="46" spans="1:22" ht="12.75" customHeight="1"/>
    <row r="47" spans="1:22" ht="12.75" customHeight="1"/>
    <row r="48" spans="1:22" ht="12.75" customHeight="1"/>
    <row r="49" ht="12.75" customHeight="1"/>
  </sheetData>
  <mergeCells count="40">
    <mergeCell ref="C39:D39"/>
    <mergeCell ref="B2:U3"/>
    <mergeCell ref="C35:D35"/>
    <mergeCell ref="C36:D36"/>
    <mergeCell ref="C37:D37"/>
    <mergeCell ref="C38:D38"/>
    <mergeCell ref="C20:D20"/>
    <mergeCell ref="C21:D21"/>
    <mergeCell ref="C26:D26"/>
    <mergeCell ref="C19:D19"/>
    <mergeCell ref="C34:D34"/>
    <mergeCell ref="C28:D28"/>
    <mergeCell ref="C29:D29"/>
    <mergeCell ref="C30:D30"/>
    <mergeCell ref="C31:D31"/>
    <mergeCell ref="C32:D32"/>
    <mergeCell ref="C33:D33"/>
    <mergeCell ref="C27:D27"/>
    <mergeCell ref="C18:D18"/>
    <mergeCell ref="G14:R14"/>
    <mergeCell ref="C22:D22"/>
    <mergeCell ref="C23:D23"/>
    <mergeCell ref="C24:D24"/>
    <mergeCell ref="C25:D25"/>
    <mergeCell ref="C17:D17"/>
    <mergeCell ref="C15:D15"/>
    <mergeCell ref="C16:D16"/>
    <mergeCell ref="F14:F15"/>
    <mergeCell ref="T14:T15"/>
    <mergeCell ref="U14:U15"/>
    <mergeCell ref="B4:C5"/>
    <mergeCell ref="D4:E5"/>
    <mergeCell ref="F4:S5"/>
    <mergeCell ref="T4:U5"/>
    <mergeCell ref="T11:U13"/>
    <mergeCell ref="B6:R7"/>
    <mergeCell ref="T6:U7"/>
    <mergeCell ref="B8:U10"/>
    <mergeCell ref="B11:E14"/>
    <mergeCell ref="F11:R12"/>
  </mergeCells>
  <phoneticPr fontId="0" type="noConversion"/>
  <printOptions horizontalCentered="1" verticalCentered="1"/>
  <pageMargins left="0.75" right="0.75" top="1" bottom="1" header="0.5" footer="0.5"/>
  <pageSetup scale="91" orientation="landscape"/>
  <headerFooter alignWithMargins="0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6299-4AB1-1F40-B84B-1136CC3DA714}">
  <sheetPr>
    <pageSetUpPr fitToPage="1"/>
  </sheetPr>
  <dimension ref="A1:W46"/>
  <sheetViews>
    <sheetView topLeftCell="A17" zoomScale="79" zoomScaleNormal="79" zoomScaleSheetLayoutView="90" workbookViewId="0">
      <selection activeCell="B42" sqref="B42"/>
    </sheetView>
  </sheetViews>
  <sheetFormatPr defaultColWidth="8.77734375" defaultRowHeight="13.2"/>
  <cols>
    <col min="1" max="1" width="2.6640625" customWidth="1"/>
    <col min="2" max="2" width="9.6640625" bestFit="1" customWidth="1"/>
    <col min="3" max="17" width="8.77734375" customWidth="1"/>
    <col min="18" max="18" width="2.6640625" customWidth="1"/>
    <col min="19" max="20" width="8.77734375" customWidth="1"/>
    <col min="21" max="21" width="20.44140625" customWidth="1"/>
  </cols>
  <sheetData>
    <row r="1" spans="1:23" ht="13.8" thickBo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</row>
    <row r="2" spans="1:23" ht="12.75" customHeight="1">
      <c r="A2" s="27"/>
      <c r="B2" s="636" t="s">
        <v>68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8"/>
      <c r="R2" s="28"/>
    </row>
    <row r="3" spans="1:23" ht="13.5" customHeight="1" thickBot="1">
      <c r="A3" s="27"/>
      <c r="B3" s="639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1"/>
      <c r="R3" s="28"/>
    </row>
    <row r="4" spans="1:23" ht="18" customHeight="1">
      <c r="A4" s="27"/>
      <c r="B4" s="642" t="s">
        <v>36</v>
      </c>
      <c r="C4" s="585"/>
      <c r="D4" s="585"/>
      <c r="E4" s="650" t="s">
        <v>142</v>
      </c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1"/>
      <c r="R4" s="28"/>
    </row>
    <row r="5" spans="1:23" ht="18" customHeight="1">
      <c r="A5" s="27"/>
      <c r="B5" s="643" t="s">
        <v>37</v>
      </c>
      <c r="C5" s="644"/>
      <c r="D5" s="644"/>
      <c r="E5" s="652" t="s">
        <v>262</v>
      </c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3"/>
      <c r="R5" s="28"/>
    </row>
    <row r="6" spans="1:23">
      <c r="A6" s="27"/>
      <c r="B6" s="27"/>
      <c r="F6" s="2"/>
      <c r="G6" s="2"/>
      <c r="H6" s="2"/>
      <c r="I6" s="2"/>
      <c r="J6" s="2"/>
      <c r="K6" s="2"/>
      <c r="Q6" s="28"/>
      <c r="R6" s="28"/>
      <c r="U6" s="196"/>
      <c r="V6" s="196" t="s">
        <v>239</v>
      </c>
      <c r="W6" s="196" t="s">
        <v>240</v>
      </c>
    </row>
    <row r="7" spans="1:23">
      <c r="A7" s="27"/>
      <c r="B7" s="27"/>
      <c r="F7" s="2"/>
      <c r="G7" s="2"/>
      <c r="H7" s="2"/>
      <c r="I7" s="2"/>
      <c r="J7" s="2"/>
      <c r="K7" s="2"/>
      <c r="Q7" s="28"/>
      <c r="R7" s="28"/>
      <c r="U7" s="196" t="s">
        <v>241</v>
      </c>
      <c r="V7" s="196">
        <v>0.43</v>
      </c>
      <c r="W7" s="196">
        <v>0.34</v>
      </c>
    </row>
    <row r="8" spans="1:23">
      <c r="A8" s="27"/>
      <c r="B8" s="27"/>
      <c r="F8" s="2"/>
      <c r="G8" s="2"/>
      <c r="H8" s="2"/>
      <c r="I8" s="2"/>
      <c r="J8" s="2"/>
      <c r="K8" s="2"/>
      <c r="Q8" s="28"/>
      <c r="R8" s="28"/>
      <c r="U8" s="196" t="s">
        <v>242</v>
      </c>
      <c r="V8" s="196">
        <v>0.15</v>
      </c>
      <c r="W8" s="196">
        <v>0.12</v>
      </c>
    </row>
    <row r="9" spans="1:23">
      <c r="A9" s="27"/>
      <c r="B9" s="27"/>
      <c r="F9" s="2"/>
      <c r="G9" s="2"/>
      <c r="H9" s="2"/>
      <c r="I9" s="2"/>
      <c r="J9" s="2"/>
      <c r="K9" s="2"/>
      <c r="Q9" s="28"/>
      <c r="R9" s="28"/>
      <c r="U9" s="196" t="s">
        <v>243</v>
      </c>
      <c r="V9" s="196">
        <v>7.0000000000000007E-2</v>
      </c>
      <c r="W9" s="196">
        <v>0.05</v>
      </c>
    </row>
    <row r="10" spans="1:23">
      <c r="A10" s="27"/>
      <c r="B10" s="27"/>
      <c r="F10" s="2"/>
      <c r="G10" s="2"/>
      <c r="H10" s="2"/>
      <c r="I10" s="2"/>
      <c r="J10" s="2"/>
      <c r="K10" s="2"/>
      <c r="Q10" s="28"/>
      <c r="R10" s="28"/>
      <c r="U10" s="196" t="s">
        <v>244</v>
      </c>
      <c r="V10" s="196">
        <v>0.05</v>
      </c>
      <c r="W10" s="196">
        <v>0.04</v>
      </c>
    </row>
    <row r="11" spans="1:23">
      <c r="A11" s="27"/>
      <c r="B11" s="27"/>
      <c r="F11" s="2"/>
      <c r="G11" s="2"/>
      <c r="H11" s="2"/>
      <c r="I11" s="2"/>
      <c r="J11" s="2"/>
      <c r="K11" s="2"/>
      <c r="Q11" s="28"/>
      <c r="R11" s="28"/>
      <c r="U11" s="196" t="s">
        <v>245</v>
      </c>
      <c r="V11" s="196">
        <v>0.08</v>
      </c>
      <c r="W11" s="196">
        <v>0.06</v>
      </c>
    </row>
    <row r="12" spans="1:23">
      <c r="A12" s="27"/>
      <c r="B12" s="27"/>
      <c r="F12" s="2"/>
      <c r="G12" s="2"/>
      <c r="H12" s="2"/>
      <c r="I12" s="2"/>
      <c r="J12" s="2"/>
      <c r="K12" s="2"/>
      <c r="Q12" s="28"/>
      <c r="R12" s="28"/>
    </row>
    <row r="13" spans="1:23">
      <c r="A13" s="27"/>
      <c r="B13" s="27"/>
      <c r="F13" s="2"/>
      <c r="G13" s="2"/>
      <c r="H13" s="2"/>
      <c r="I13" s="2"/>
      <c r="J13" s="2"/>
      <c r="K13" s="2"/>
      <c r="Q13" s="28"/>
      <c r="R13" s="28"/>
    </row>
    <row r="14" spans="1:23">
      <c r="A14" s="27"/>
      <c r="B14" s="27"/>
      <c r="F14" s="2"/>
      <c r="G14" s="2"/>
      <c r="H14" s="2"/>
      <c r="I14" s="2"/>
      <c r="J14" s="2"/>
      <c r="K14" s="2"/>
      <c r="Q14" s="28"/>
      <c r="R14" s="28"/>
    </row>
    <row r="15" spans="1:23">
      <c r="A15" s="27"/>
      <c r="B15" s="27"/>
      <c r="F15" s="2"/>
      <c r="G15" s="2"/>
      <c r="H15" s="2"/>
      <c r="I15" s="2"/>
      <c r="J15" s="2"/>
      <c r="K15" s="2"/>
      <c r="Q15" s="28"/>
      <c r="R15" s="28"/>
    </row>
    <row r="16" spans="1:23">
      <c r="A16" s="27"/>
      <c r="B16" s="27"/>
      <c r="F16" s="2"/>
      <c r="G16" s="2"/>
      <c r="H16" s="2"/>
      <c r="I16" s="2"/>
      <c r="J16" s="2"/>
      <c r="K16" s="2"/>
      <c r="Q16" s="28"/>
      <c r="R16" s="28"/>
    </row>
    <row r="17" spans="1:18" ht="16.5" customHeight="1">
      <c r="A17" s="27"/>
      <c r="B17" s="27"/>
      <c r="Q17" s="28"/>
      <c r="R17" s="28"/>
    </row>
    <row r="18" spans="1:18" ht="18.75" customHeight="1">
      <c r="A18" s="27"/>
      <c r="B18" s="27"/>
      <c r="Q18" s="28"/>
      <c r="R18" s="28"/>
    </row>
    <row r="19" spans="1:18" ht="15" customHeight="1">
      <c r="A19" s="27"/>
      <c r="B19" s="27"/>
      <c r="Q19" s="28"/>
      <c r="R19" s="28"/>
    </row>
    <row r="20" spans="1:18" ht="15" customHeight="1">
      <c r="A20" s="27"/>
      <c r="B20" s="27"/>
      <c r="Q20" s="28"/>
      <c r="R20" s="28"/>
    </row>
    <row r="21" spans="1:18" ht="15" customHeight="1">
      <c r="A21" s="27"/>
      <c r="B21" s="27"/>
      <c r="Q21" s="28"/>
      <c r="R21" s="28"/>
    </row>
    <row r="22" spans="1:18" ht="12.75" customHeight="1">
      <c r="A22" s="27"/>
      <c r="B22" s="27"/>
      <c r="Q22" s="28"/>
      <c r="R22" s="28"/>
    </row>
    <row r="23" spans="1:18" ht="18" customHeight="1">
      <c r="A23" s="27"/>
      <c r="B23" s="633" t="s">
        <v>38</v>
      </c>
      <c r="C23" s="634"/>
      <c r="D23" s="634"/>
      <c r="E23" s="634"/>
      <c r="F23" s="634"/>
      <c r="G23" s="634"/>
      <c r="H23" s="634"/>
      <c r="I23" s="634"/>
      <c r="J23" s="634"/>
      <c r="K23" s="634"/>
      <c r="L23" s="634"/>
      <c r="M23" s="634"/>
      <c r="N23" s="634"/>
      <c r="O23" s="634"/>
      <c r="P23" s="634"/>
      <c r="Q23" s="635"/>
      <c r="R23" s="28"/>
    </row>
    <row r="24" spans="1:18" ht="18" customHeight="1">
      <c r="A24" s="27"/>
      <c r="B24" s="647" t="s">
        <v>246</v>
      </c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9"/>
      <c r="R24" s="28"/>
    </row>
    <row r="25" spans="1:18" ht="18" customHeight="1">
      <c r="A25" s="27"/>
      <c r="B25" s="647"/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9"/>
      <c r="R25" s="28"/>
    </row>
    <row r="26" spans="1:18" ht="7.5" customHeight="1">
      <c r="A26" s="27"/>
      <c r="B26" s="24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Q26" s="28"/>
      <c r="R26" s="28"/>
    </row>
    <row r="27" spans="1:18" s="1" customFormat="1" ht="16.95" customHeight="1">
      <c r="A27" s="231"/>
      <c r="B27" s="630" t="s">
        <v>28</v>
      </c>
      <c r="C27" s="631"/>
      <c r="D27" s="631"/>
      <c r="E27" s="631"/>
      <c r="F27" s="631"/>
      <c r="G27" s="631"/>
      <c r="H27" s="631"/>
      <c r="I27" s="631"/>
      <c r="J27" s="631"/>
      <c r="K27" s="631"/>
      <c r="L27" s="631"/>
      <c r="M27" s="631"/>
      <c r="N27" s="631"/>
      <c r="O27" s="631"/>
      <c r="P27" s="631"/>
      <c r="Q27" s="632"/>
      <c r="R27" s="48"/>
    </row>
    <row r="28" spans="1:18" s="1" customFormat="1" ht="18" customHeight="1">
      <c r="A28" s="231"/>
      <c r="B28" s="247" t="s">
        <v>43</v>
      </c>
      <c r="C28" s="645" t="s">
        <v>39</v>
      </c>
      <c r="D28" s="645"/>
      <c r="E28" s="645"/>
      <c r="F28" s="645"/>
      <c r="G28" s="645"/>
      <c r="H28" s="645"/>
      <c r="I28" s="645"/>
      <c r="J28" s="645"/>
      <c r="K28" s="645"/>
      <c r="L28" s="645" t="s">
        <v>29</v>
      </c>
      <c r="M28" s="646"/>
      <c r="N28" s="645" t="s">
        <v>30</v>
      </c>
      <c r="O28" s="646"/>
      <c r="P28" s="248" t="s">
        <v>40</v>
      </c>
      <c r="Q28" s="249"/>
      <c r="R28" s="48"/>
    </row>
    <row r="29" spans="1:18" ht="18" customHeight="1">
      <c r="A29" s="27"/>
      <c r="B29" s="246" t="s">
        <v>62</v>
      </c>
      <c r="C29" s="627" t="s">
        <v>211</v>
      </c>
      <c r="D29" s="627"/>
      <c r="E29" s="627"/>
      <c r="F29" s="627"/>
      <c r="G29" s="627"/>
      <c r="H29" s="627"/>
      <c r="I29" s="627"/>
      <c r="J29" s="627"/>
      <c r="K29" s="627"/>
      <c r="L29" s="628" t="s">
        <v>212</v>
      </c>
      <c r="M29" s="628"/>
      <c r="N29" s="628" t="s">
        <v>248</v>
      </c>
      <c r="O29" s="628"/>
      <c r="P29" s="628">
        <v>0</v>
      </c>
      <c r="Q29" s="629"/>
      <c r="R29" s="28"/>
    </row>
    <row r="30" spans="1:18" ht="18" customHeight="1">
      <c r="A30" s="27"/>
      <c r="B30" s="246" t="s">
        <v>249</v>
      </c>
      <c r="C30" s="627" t="s">
        <v>214</v>
      </c>
      <c r="D30" s="627"/>
      <c r="E30" s="627"/>
      <c r="F30" s="627"/>
      <c r="G30" s="627"/>
      <c r="H30" s="627"/>
      <c r="I30" s="627"/>
      <c r="J30" s="627"/>
      <c r="K30" s="627"/>
      <c r="L30" s="628" t="s">
        <v>215</v>
      </c>
      <c r="M30" s="628"/>
      <c r="N30" s="628" t="s">
        <v>250</v>
      </c>
      <c r="O30" s="628"/>
      <c r="P30" s="628">
        <v>0.03</v>
      </c>
      <c r="Q30" s="629"/>
      <c r="R30" s="28"/>
    </row>
    <row r="31" spans="1:18" ht="18" customHeight="1">
      <c r="A31" s="27"/>
      <c r="B31" s="246" t="s">
        <v>249</v>
      </c>
      <c r="C31" s="627" t="s">
        <v>217</v>
      </c>
      <c r="D31" s="627"/>
      <c r="E31" s="627"/>
      <c r="F31" s="627"/>
      <c r="G31" s="627"/>
      <c r="H31" s="627"/>
      <c r="I31" s="627"/>
      <c r="J31" s="627"/>
      <c r="K31" s="627"/>
      <c r="L31" s="628" t="s">
        <v>218</v>
      </c>
      <c r="M31" s="628"/>
      <c r="N31" s="628" t="s">
        <v>251</v>
      </c>
      <c r="O31" s="628"/>
      <c r="P31" s="628">
        <v>0.06</v>
      </c>
      <c r="Q31" s="629"/>
      <c r="R31" s="28"/>
    </row>
    <row r="32" spans="1:18" ht="18" customHeight="1">
      <c r="A32" s="27"/>
      <c r="B32" s="246" t="s">
        <v>249</v>
      </c>
      <c r="C32" s="627" t="s">
        <v>252</v>
      </c>
      <c r="D32" s="627"/>
      <c r="E32" s="627"/>
      <c r="F32" s="627"/>
      <c r="G32" s="627"/>
      <c r="H32" s="627"/>
      <c r="I32" s="627"/>
      <c r="J32" s="627"/>
      <c r="K32" s="627"/>
      <c r="L32" s="628" t="s">
        <v>215</v>
      </c>
      <c r="M32" s="628"/>
      <c r="N32" s="628" t="s">
        <v>250</v>
      </c>
      <c r="O32" s="628"/>
      <c r="P32" s="628">
        <v>0</v>
      </c>
      <c r="Q32" s="629"/>
      <c r="R32" s="28"/>
    </row>
    <row r="33" spans="1:18" ht="18" customHeight="1">
      <c r="A33" s="27"/>
      <c r="B33" s="246" t="s">
        <v>249</v>
      </c>
      <c r="C33" s="627" t="s">
        <v>253</v>
      </c>
      <c r="D33" s="627"/>
      <c r="E33" s="627"/>
      <c r="F33" s="627"/>
      <c r="G33" s="627"/>
      <c r="H33" s="627"/>
      <c r="I33" s="627"/>
      <c r="J33" s="627"/>
      <c r="K33" s="627"/>
      <c r="L33" s="628" t="s">
        <v>212</v>
      </c>
      <c r="M33" s="628"/>
      <c r="N33" s="628" t="s">
        <v>250</v>
      </c>
      <c r="O33" s="628"/>
      <c r="P33" s="628">
        <v>0.06</v>
      </c>
      <c r="Q33" s="629"/>
      <c r="R33" s="28"/>
    </row>
    <row r="34" spans="1:18" ht="18" customHeight="1">
      <c r="A34" s="27"/>
      <c r="B34" s="245"/>
      <c r="C34" s="656"/>
      <c r="D34" s="656"/>
      <c r="E34" s="656"/>
      <c r="F34" s="656"/>
      <c r="G34" s="656"/>
      <c r="H34" s="656"/>
      <c r="I34" s="656"/>
      <c r="J34" s="656"/>
      <c r="K34" s="656"/>
      <c r="L34" s="655"/>
      <c r="M34" s="655"/>
      <c r="N34" s="654"/>
      <c r="O34" s="654"/>
      <c r="P34" s="657"/>
      <c r="Q34" s="658"/>
      <c r="R34" s="28"/>
    </row>
    <row r="35" spans="1:18" ht="18" customHeight="1">
      <c r="A35" s="27"/>
      <c r="B35" s="245"/>
      <c r="C35" s="656"/>
      <c r="D35" s="656"/>
      <c r="E35" s="656"/>
      <c r="F35" s="656"/>
      <c r="G35" s="656"/>
      <c r="H35" s="656"/>
      <c r="I35" s="656"/>
      <c r="J35" s="656"/>
      <c r="K35" s="656"/>
      <c r="L35" s="655"/>
      <c r="M35" s="655"/>
      <c r="N35" s="654"/>
      <c r="O35" s="654"/>
      <c r="P35" s="657"/>
      <c r="Q35" s="658"/>
      <c r="R35" s="28"/>
    </row>
    <row r="36" spans="1:18" ht="18" customHeight="1">
      <c r="A36" s="27"/>
      <c r="B36" s="245"/>
      <c r="C36" s="656"/>
      <c r="D36" s="656"/>
      <c r="E36" s="656"/>
      <c r="F36" s="656"/>
      <c r="G36" s="656"/>
      <c r="H36" s="656"/>
      <c r="I36" s="656"/>
      <c r="J36" s="656"/>
      <c r="K36" s="656"/>
      <c r="L36" s="655"/>
      <c r="M36" s="655"/>
      <c r="N36" s="654"/>
      <c r="O36" s="654"/>
      <c r="P36" s="657"/>
      <c r="Q36" s="658"/>
      <c r="R36" s="28"/>
    </row>
    <row r="37" spans="1:18" ht="18" customHeight="1">
      <c r="A37" s="27"/>
      <c r="B37" s="245"/>
      <c r="C37" s="656"/>
      <c r="D37" s="656"/>
      <c r="E37" s="656"/>
      <c r="F37" s="656"/>
      <c r="G37" s="656"/>
      <c r="H37" s="656"/>
      <c r="I37" s="656"/>
      <c r="J37" s="656"/>
      <c r="K37" s="656"/>
      <c r="L37" s="655"/>
      <c r="M37" s="655"/>
      <c r="N37" s="654"/>
      <c r="O37" s="654"/>
      <c r="P37" s="657"/>
      <c r="Q37" s="658"/>
      <c r="R37" s="28"/>
    </row>
    <row r="38" spans="1:18">
      <c r="A38" s="27"/>
      <c r="B38" s="27"/>
      <c r="L38" s="20"/>
      <c r="M38" s="20"/>
      <c r="N38" s="20"/>
      <c r="Q38" s="250"/>
      <c r="R38" s="28"/>
    </row>
    <row r="39" spans="1:18" ht="13.8" thickBot="1">
      <c r="A39" s="27"/>
      <c r="B39" s="659" t="s">
        <v>42</v>
      </c>
      <c r="C39" s="660"/>
      <c r="D39" s="660"/>
      <c r="E39" s="660"/>
      <c r="F39" s="660"/>
      <c r="G39" s="30"/>
      <c r="H39" s="30"/>
      <c r="I39" s="30"/>
      <c r="J39" s="30"/>
      <c r="K39" s="30"/>
      <c r="L39" s="661" t="s">
        <v>247</v>
      </c>
      <c r="M39" s="662"/>
      <c r="N39" s="662"/>
      <c r="O39" s="30"/>
      <c r="P39" s="30"/>
      <c r="Q39" s="31"/>
      <c r="R39" s="28"/>
    </row>
    <row r="40" spans="1:18" ht="13.8" thickBot="1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</row>
    <row r="43" spans="1:18" ht="12.75" customHeight="1">
      <c r="B43" s="21"/>
      <c r="C43" s="21"/>
    </row>
    <row r="44" spans="1:18" ht="12.75" customHeight="1">
      <c r="B44" s="21"/>
      <c r="C44" s="21"/>
    </row>
    <row r="45" spans="1:18" ht="12.75" customHeight="1"/>
    <row r="46" spans="1:18" ht="12.75" customHeight="1"/>
  </sheetData>
  <mergeCells count="49">
    <mergeCell ref="B39:F39"/>
    <mergeCell ref="P34:Q34"/>
    <mergeCell ref="P37:Q37"/>
    <mergeCell ref="L39:N39"/>
    <mergeCell ref="P32:Q32"/>
    <mergeCell ref="P33:Q33"/>
    <mergeCell ref="C33:K33"/>
    <mergeCell ref="L33:M33"/>
    <mergeCell ref="N33:O33"/>
    <mergeCell ref="C34:K34"/>
    <mergeCell ref="C37:K37"/>
    <mergeCell ref="N34:O34"/>
    <mergeCell ref="L34:M34"/>
    <mergeCell ref="P36:Q36"/>
    <mergeCell ref="P35:Q35"/>
    <mergeCell ref="P31:Q31"/>
    <mergeCell ref="C29:K29"/>
    <mergeCell ref="L29:M29"/>
    <mergeCell ref="C31:K31"/>
    <mergeCell ref="L31:M31"/>
    <mergeCell ref="N31:O31"/>
    <mergeCell ref="N37:O37"/>
    <mergeCell ref="L37:M37"/>
    <mergeCell ref="C35:K35"/>
    <mergeCell ref="C36:K36"/>
    <mergeCell ref="L35:M35"/>
    <mergeCell ref="C32:K32"/>
    <mergeCell ref="L32:M32"/>
    <mergeCell ref="N32:O32"/>
    <mergeCell ref="L36:M36"/>
    <mergeCell ref="N35:O35"/>
    <mergeCell ref="N36:O36"/>
    <mergeCell ref="B23:Q23"/>
    <mergeCell ref="B2:Q3"/>
    <mergeCell ref="B4:D4"/>
    <mergeCell ref="B5:D5"/>
    <mergeCell ref="L28:M28"/>
    <mergeCell ref="N28:O28"/>
    <mergeCell ref="C28:K28"/>
    <mergeCell ref="B24:Q25"/>
    <mergeCell ref="E4:Q4"/>
    <mergeCell ref="E5:Q5"/>
    <mergeCell ref="C30:K30"/>
    <mergeCell ref="L30:M30"/>
    <mergeCell ref="N29:O29"/>
    <mergeCell ref="P29:Q29"/>
    <mergeCell ref="B27:Q27"/>
    <mergeCell ref="N30:O30"/>
    <mergeCell ref="P30:Q30"/>
  </mergeCells>
  <phoneticPr fontId="11" type="noConversion"/>
  <printOptions horizontalCentered="1"/>
  <pageMargins left="0.25" right="0.35" top="0.26" bottom="0.22" header="0.49" footer="0.5"/>
  <pageSetup scale="84" orientation="landscape" horizontalDpi="429496729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8DF8-18F1-9848-9CD1-E1ECC84056E9}">
  <dimension ref="A1:W20"/>
  <sheetViews>
    <sheetView zoomScale="72" zoomScaleNormal="72" workbookViewId="0">
      <selection activeCell="R1" sqref="R1"/>
    </sheetView>
  </sheetViews>
  <sheetFormatPr defaultColWidth="9.109375" defaultRowHeight="11.4"/>
  <cols>
    <col min="1" max="1" width="3.77734375" style="330" customWidth="1"/>
    <col min="2" max="5" width="3.6640625" style="330" customWidth="1"/>
    <col min="6" max="6" width="55.109375" style="330" customWidth="1"/>
    <col min="7" max="23" width="3.6640625" style="330" customWidth="1"/>
    <col min="24" max="24" width="9.109375" style="330"/>
    <col min="25" max="26" width="8.44140625" style="330" customWidth="1"/>
    <col min="27" max="36" width="9.109375" style="330"/>
    <col min="37" max="37" width="43.44140625" style="330" customWidth="1"/>
    <col min="38" max="16384" width="9.109375" style="330"/>
  </cols>
  <sheetData>
    <row r="1" spans="1:23" s="257" customFormat="1" ht="36" customHeight="1" thickBot="1">
      <c r="B1" s="470" t="s">
        <v>175</v>
      </c>
      <c r="C1" s="470"/>
      <c r="D1" s="470"/>
      <c r="E1" s="470"/>
      <c r="F1" s="470"/>
      <c r="G1" s="258"/>
      <c r="H1" s="258"/>
      <c r="I1" s="258"/>
      <c r="J1" s="258"/>
      <c r="R1"/>
      <c r="S1" s="471"/>
      <c r="T1" s="471"/>
      <c r="U1" s="471"/>
      <c r="V1" s="471"/>
      <c r="W1" s="471"/>
    </row>
    <row r="2" spans="1:23" s="257" customFormat="1" ht="28.05" customHeight="1" thickBot="1">
      <c r="B2" s="472" t="s">
        <v>176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4"/>
    </row>
    <row r="3" spans="1:23" s="271" customFormat="1" ht="13.95" customHeight="1">
      <c r="A3" s="259"/>
      <c r="B3" s="260"/>
      <c r="C3" s="261" t="s">
        <v>77</v>
      </c>
      <c r="D3" s="262"/>
      <c r="E3" s="263"/>
      <c r="F3" s="264" t="s">
        <v>82</v>
      </c>
      <c r="G3" s="265"/>
      <c r="H3" s="266"/>
      <c r="I3" s="266"/>
      <c r="J3" s="266"/>
      <c r="K3" s="267"/>
      <c r="L3" s="261" t="s">
        <v>77</v>
      </c>
      <c r="M3" s="267"/>
      <c r="N3" s="267"/>
      <c r="O3" s="261" t="s">
        <v>77</v>
      </c>
      <c r="P3" s="268" t="s">
        <v>77</v>
      </c>
      <c r="Q3" s="269" t="s">
        <v>77</v>
      </c>
      <c r="R3" s="262"/>
      <c r="S3" s="262"/>
      <c r="T3" s="262"/>
      <c r="U3" s="262"/>
      <c r="V3" s="262"/>
      <c r="W3" s="270"/>
    </row>
    <row r="4" spans="1:23" s="271" customFormat="1" ht="13.95" customHeight="1">
      <c r="A4" s="259"/>
      <c r="B4" s="272"/>
      <c r="C4" s="273" t="s">
        <v>77</v>
      </c>
      <c r="D4" s="274"/>
      <c r="E4" s="275"/>
      <c r="F4" s="276" t="s">
        <v>88</v>
      </c>
      <c r="G4" s="277"/>
      <c r="H4" s="278"/>
      <c r="I4" s="278"/>
      <c r="J4" s="278"/>
      <c r="K4" s="279"/>
      <c r="L4" s="279"/>
      <c r="M4" s="273" t="s">
        <v>77</v>
      </c>
      <c r="N4" s="273" t="s">
        <v>77</v>
      </c>
      <c r="O4" s="280"/>
      <c r="P4" s="281"/>
      <c r="Q4" s="282" t="s">
        <v>77</v>
      </c>
      <c r="R4" s="280"/>
      <c r="S4" s="280"/>
      <c r="T4" s="283"/>
      <c r="U4" s="273" t="s">
        <v>78</v>
      </c>
      <c r="V4" s="283"/>
      <c r="W4" s="284"/>
    </row>
    <row r="5" spans="1:23" s="271" customFormat="1" ht="13.95" customHeight="1">
      <c r="A5" s="259"/>
      <c r="B5" s="285"/>
      <c r="C5" s="279"/>
      <c r="D5" s="286"/>
      <c r="E5" s="287" t="s">
        <v>77</v>
      </c>
      <c r="F5" s="288" t="s">
        <v>85</v>
      </c>
      <c r="G5" s="289"/>
      <c r="H5" s="290"/>
      <c r="I5" s="290"/>
      <c r="J5" s="290"/>
      <c r="K5" s="291" t="s">
        <v>77</v>
      </c>
      <c r="L5" s="292"/>
      <c r="M5" s="292"/>
      <c r="N5" s="292"/>
      <c r="O5" s="290"/>
      <c r="P5" s="290"/>
      <c r="Q5" s="293"/>
      <c r="R5" s="291" t="s">
        <v>77</v>
      </c>
      <c r="S5" s="273" t="s">
        <v>78</v>
      </c>
      <c r="T5" s="283"/>
      <c r="U5" s="280"/>
      <c r="V5" s="280"/>
      <c r="W5" s="284"/>
    </row>
    <row r="6" spans="1:23" s="271" customFormat="1" ht="13.95" customHeight="1">
      <c r="A6" s="259"/>
      <c r="B6" s="272"/>
      <c r="C6" s="279"/>
      <c r="D6" s="294" t="s">
        <v>77</v>
      </c>
      <c r="E6" s="287"/>
      <c r="F6" s="276" t="s">
        <v>86</v>
      </c>
      <c r="G6" s="277"/>
      <c r="H6" s="278"/>
      <c r="I6" s="278"/>
      <c r="J6" s="278"/>
      <c r="K6" s="280"/>
      <c r="L6" s="280"/>
      <c r="M6" s="279"/>
      <c r="N6" s="273" t="s">
        <v>77</v>
      </c>
      <c r="O6" s="279"/>
      <c r="P6" s="295"/>
      <c r="Q6" s="285"/>
      <c r="R6" s="296" t="s">
        <v>78</v>
      </c>
      <c r="S6" s="273" t="s">
        <v>77</v>
      </c>
      <c r="T6" s="283"/>
      <c r="U6" s="280"/>
      <c r="V6" s="283"/>
      <c r="W6" s="284"/>
    </row>
    <row r="7" spans="1:23" s="271" customFormat="1" ht="13.95" customHeight="1">
      <c r="A7" s="259"/>
      <c r="B7" s="272"/>
      <c r="C7" s="279"/>
      <c r="D7" s="291" t="s">
        <v>77</v>
      </c>
      <c r="E7" s="287" t="s">
        <v>77</v>
      </c>
      <c r="F7" s="288" t="s">
        <v>84</v>
      </c>
      <c r="G7" s="289"/>
      <c r="H7" s="290"/>
      <c r="I7" s="290"/>
      <c r="J7" s="291" t="s">
        <v>77</v>
      </c>
      <c r="K7" s="292"/>
      <c r="L7" s="292"/>
      <c r="M7" s="292"/>
      <c r="N7" s="292"/>
      <c r="O7" s="292"/>
      <c r="P7" s="297"/>
      <c r="Q7" s="293"/>
      <c r="R7" s="291" t="s">
        <v>77</v>
      </c>
      <c r="S7" s="273" t="s">
        <v>78</v>
      </c>
      <c r="U7" s="279"/>
      <c r="V7" s="280"/>
      <c r="W7" s="284"/>
    </row>
    <row r="8" spans="1:23" s="271" customFormat="1" ht="13.95" customHeight="1">
      <c r="A8" s="259"/>
      <c r="B8" s="282" t="s">
        <v>77</v>
      </c>
      <c r="C8" s="280"/>
      <c r="D8" s="291" t="s">
        <v>77</v>
      </c>
      <c r="E8" s="298"/>
      <c r="F8" s="276" t="s">
        <v>83</v>
      </c>
      <c r="G8" s="277"/>
      <c r="H8" s="278"/>
      <c r="I8" s="273" t="s">
        <v>77</v>
      </c>
      <c r="J8" s="278"/>
      <c r="K8" s="279"/>
      <c r="L8" s="279"/>
      <c r="M8" s="279"/>
      <c r="N8" s="279"/>
      <c r="O8" s="279"/>
      <c r="P8" s="295"/>
      <c r="Q8" s="299"/>
      <c r="R8" s="300"/>
      <c r="S8" s="274"/>
      <c r="T8" s="273" t="s">
        <v>77</v>
      </c>
      <c r="U8" s="301"/>
      <c r="V8" s="302"/>
      <c r="W8" s="303"/>
    </row>
    <row r="9" spans="1:23" s="271" customFormat="1" ht="13.95" customHeight="1">
      <c r="A9" s="259"/>
      <c r="B9" s="282" t="s">
        <v>77</v>
      </c>
      <c r="C9" s="280"/>
      <c r="D9" s="291" t="s">
        <v>77</v>
      </c>
      <c r="E9" s="298"/>
      <c r="F9" s="304" t="s">
        <v>167</v>
      </c>
      <c r="G9" s="305"/>
      <c r="H9" s="273" t="s">
        <v>77</v>
      </c>
      <c r="I9" s="306"/>
      <c r="J9" s="306"/>
      <c r="K9" s="279"/>
      <c r="L9" s="279"/>
      <c r="M9" s="279"/>
      <c r="N9" s="279"/>
      <c r="O9" s="279"/>
      <c r="P9" s="295"/>
      <c r="Q9" s="299"/>
      <c r="R9" s="300"/>
      <c r="S9" s="274"/>
      <c r="T9" s="302"/>
      <c r="U9" s="273" t="s">
        <v>77</v>
      </c>
      <c r="V9" s="302"/>
      <c r="W9" s="303"/>
    </row>
    <row r="10" spans="1:23" s="271" customFormat="1" ht="13.95" customHeight="1" thickBot="1">
      <c r="A10" s="259"/>
      <c r="B10" s="307" t="s">
        <v>77</v>
      </c>
      <c r="C10" s="308"/>
      <c r="D10" s="309" t="s">
        <v>77</v>
      </c>
      <c r="E10" s="310"/>
      <c r="F10" s="311" t="s">
        <v>87</v>
      </c>
      <c r="G10" s="307" t="s">
        <v>77</v>
      </c>
      <c r="H10" s="312"/>
      <c r="I10" s="312"/>
      <c r="J10" s="312"/>
      <c r="K10" s="308"/>
      <c r="L10" s="308"/>
      <c r="M10" s="313"/>
      <c r="N10" s="313"/>
      <c r="O10" s="313"/>
      <c r="P10" s="314"/>
      <c r="Q10" s="315"/>
      <c r="R10" s="316"/>
      <c r="S10" s="313"/>
      <c r="T10" s="317"/>
      <c r="U10" s="318" t="s">
        <v>77</v>
      </c>
      <c r="V10" s="317"/>
      <c r="W10" s="319"/>
    </row>
    <row r="11" spans="1:23" ht="309" customHeight="1" thickBot="1">
      <c r="A11" s="320" t="s">
        <v>93</v>
      </c>
      <c r="B11" s="321" t="s">
        <v>96</v>
      </c>
      <c r="C11" s="322" t="s">
        <v>254</v>
      </c>
      <c r="D11" s="323" t="s">
        <v>95</v>
      </c>
      <c r="E11" s="324" t="s">
        <v>174</v>
      </c>
      <c r="F11" s="325"/>
      <c r="G11" s="321" t="s">
        <v>97</v>
      </c>
      <c r="H11" s="322" t="s">
        <v>94</v>
      </c>
      <c r="I11" s="322" t="s">
        <v>98</v>
      </c>
      <c r="J11" s="322" t="s">
        <v>99</v>
      </c>
      <c r="K11" s="322" t="s">
        <v>100</v>
      </c>
      <c r="L11" s="322" t="s">
        <v>101</v>
      </c>
      <c r="M11" s="322" t="s">
        <v>102</v>
      </c>
      <c r="N11" s="322" t="s">
        <v>103</v>
      </c>
      <c r="O11" s="326" t="s">
        <v>104</v>
      </c>
      <c r="P11" s="327" t="s">
        <v>168</v>
      </c>
      <c r="Q11" s="321" t="s">
        <v>169</v>
      </c>
      <c r="R11" s="323" t="s">
        <v>173</v>
      </c>
      <c r="S11" s="322" t="s">
        <v>172</v>
      </c>
      <c r="T11" s="322" t="s">
        <v>171</v>
      </c>
      <c r="U11" s="322" t="s">
        <v>170</v>
      </c>
      <c r="V11" s="328"/>
      <c r="W11" s="329"/>
    </row>
    <row r="12" spans="1:23" ht="25.95" customHeight="1">
      <c r="A12" s="320"/>
      <c r="B12" s="260"/>
      <c r="C12" s="262"/>
      <c r="D12" s="331" t="s">
        <v>77</v>
      </c>
      <c r="E12" s="332" t="s">
        <v>77</v>
      </c>
      <c r="F12" s="333" t="s">
        <v>89</v>
      </c>
      <c r="G12" s="344"/>
      <c r="H12" s="344"/>
      <c r="I12" s="344"/>
      <c r="J12" s="344"/>
      <c r="K12" s="345"/>
      <c r="L12" s="345"/>
      <c r="M12" s="345"/>
      <c r="N12" s="345"/>
      <c r="O12" s="345"/>
      <c r="P12" s="345"/>
      <c r="Q12" s="475" t="s">
        <v>92</v>
      </c>
      <c r="R12" s="476"/>
      <c r="S12" s="476"/>
      <c r="T12" s="476"/>
      <c r="U12" s="476"/>
      <c r="V12" s="476"/>
      <c r="W12" s="477"/>
    </row>
    <row r="13" spans="1:23" ht="25.95" customHeight="1">
      <c r="A13" s="320"/>
      <c r="B13" s="272"/>
      <c r="C13" s="273" t="s">
        <v>77</v>
      </c>
      <c r="D13" s="334"/>
      <c r="E13" s="335"/>
      <c r="F13" s="336" t="s">
        <v>90</v>
      </c>
      <c r="G13" s="344"/>
      <c r="H13" s="344"/>
      <c r="I13" s="344"/>
      <c r="J13" s="344"/>
      <c r="K13" s="345"/>
      <c r="L13" s="345"/>
      <c r="M13" s="345"/>
      <c r="N13" s="345"/>
      <c r="O13" s="345"/>
      <c r="P13" s="345"/>
      <c r="Q13" s="337" t="s">
        <v>77</v>
      </c>
      <c r="R13" s="257" t="s">
        <v>14</v>
      </c>
      <c r="S13" s="257"/>
      <c r="T13" s="257"/>
      <c r="U13" s="257"/>
      <c r="V13" s="257"/>
      <c r="W13" s="338"/>
    </row>
    <row r="14" spans="1:23" ht="25.95" customHeight="1">
      <c r="A14" s="320"/>
      <c r="B14" s="282" t="s">
        <v>77</v>
      </c>
      <c r="C14" s="280"/>
      <c r="D14" s="339"/>
      <c r="E14" s="335"/>
      <c r="F14" s="336" t="s">
        <v>81</v>
      </c>
      <c r="G14" s="344"/>
      <c r="H14" s="344"/>
      <c r="I14" s="344"/>
      <c r="J14" s="344"/>
      <c r="K14" s="345"/>
      <c r="L14" s="345"/>
      <c r="M14" s="345"/>
      <c r="N14" s="345"/>
      <c r="O14" s="345"/>
      <c r="P14" s="345"/>
      <c r="Q14" s="337" t="s">
        <v>78</v>
      </c>
      <c r="R14" s="257" t="s">
        <v>15</v>
      </c>
      <c r="S14" s="257"/>
      <c r="T14" s="257"/>
      <c r="U14" s="257"/>
      <c r="V14" s="257"/>
      <c r="W14" s="338"/>
    </row>
    <row r="15" spans="1:23" ht="25.95" customHeight="1" thickBot="1">
      <c r="A15" s="320"/>
      <c r="B15" s="315"/>
      <c r="C15" s="340"/>
      <c r="D15" s="309" t="s">
        <v>77</v>
      </c>
      <c r="E15" s="341"/>
      <c r="F15" s="342" t="s">
        <v>91</v>
      </c>
      <c r="G15" s="346"/>
      <c r="H15" s="346"/>
      <c r="I15" s="346"/>
      <c r="J15" s="346"/>
      <c r="K15" s="347"/>
      <c r="L15" s="347"/>
      <c r="M15" s="347"/>
      <c r="N15" s="347"/>
      <c r="O15" s="347"/>
      <c r="P15" s="347"/>
      <c r="Q15" s="478" t="s">
        <v>166</v>
      </c>
      <c r="R15" s="479"/>
      <c r="S15" s="479"/>
      <c r="T15" s="479"/>
      <c r="U15" s="479"/>
      <c r="V15" s="479"/>
      <c r="W15" s="480"/>
    </row>
    <row r="18" spans="21:21">
      <c r="U18" s="257"/>
    </row>
    <row r="19" spans="21:21">
      <c r="U19" s="343"/>
    </row>
    <row r="20" spans="21:21">
      <c r="U20" s="343"/>
    </row>
  </sheetData>
  <mergeCells count="5">
    <mergeCell ref="B1:F1"/>
    <mergeCell ref="S1:W1"/>
    <mergeCell ref="B2:W2"/>
    <mergeCell ref="Q12:W12"/>
    <mergeCell ref="Q15:W15"/>
  </mergeCells>
  <printOptions horizontalCentered="1" verticalCentered="1"/>
  <pageMargins left="0.21" right="0.2" top="0.22" bottom="0.33" header="0.28999999999999998" footer="0.5"/>
  <pageSetup paperSize="128" scale="292" orientation="landscape"/>
  <headerFooter alignWithMargins="0">
    <oddFooter xml:space="preserve">&amp;C. </oddFooter>
  </headerFooter>
  <rowBreaks count="1" manualBreakCount="1">
    <brk id="15" min="1" max="22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05985-1B05-3E40-9780-C32C4F04A3D0}">
  <sheetPr>
    <pageSetUpPr fitToPage="1"/>
  </sheetPr>
  <dimension ref="A1:S31"/>
  <sheetViews>
    <sheetView tabSelected="1" zoomScale="83" zoomScaleNormal="83" zoomScaleSheetLayoutView="100" workbookViewId="0">
      <selection activeCell="R2" sqref="R2"/>
    </sheetView>
  </sheetViews>
  <sheetFormatPr defaultColWidth="8.77734375" defaultRowHeight="13.2"/>
  <cols>
    <col min="1" max="1" width="3.77734375" style="349" customWidth="1"/>
    <col min="2" max="2" width="42.44140625" style="349" customWidth="1"/>
    <col min="3" max="3" width="9.6640625" style="349" customWidth="1"/>
    <col min="4" max="4" width="6.6640625" style="349" customWidth="1"/>
    <col min="5" max="5" width="5.6640625" style="349" customWidth="1"/>
    <col min="6" max="6" width="6.109375" style="349" bestFit="1" customWidth="1"/>
    <col min="7" max="17" width="6.6640625" style="349" customWidth="1"/>
    <col min="18" max="16384" width="8.77734375" style="349"/>
  </cols>
  <sheetData>
    <row r="1" spans="1:19" ht="36" customHeight="1" thickBot="1">
      <c r="A1" s="348"/>
      <c r="B1" s="481" t="s">
        <v>276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</row>
    <row r="2" spans="1:19" ht="29.25" customHeight="1" thickBot="1">
      <c r="B2" s="462" t="s">
        <v>66</v>
      </c>
      <c r="C2" s="463" t="s">
        <v>26</v>
      </c>
      <c r="D2" s="463" t="s">
        <v>106</v>
      </c>
      <c r="E2" s="464"/>
      <c r="F2" s="464" t="s">
        <v>1</v>
      </c>
      <c r="G2" s="464" t="s">
        <v>2</v>
      </c>
      <c r="H2" s="464" t="s">
        <v>3</v>
      </c>
      <c r="I2" s="464" t="s">
        <v>4</v>
      </c>
      <c r="J2" s="464" t="s">
        <v>5</v>
      </c>
      <c r="K2" s="464" t="s">
        <v>6</v>
      </c>
      <c r="L2" s="464" t="s">
        <v>7</v>
      </c>
      <c r="M2" s="464" t="s">
        <v>8</v>
      </c>
      <c r="N2" s="464" t="s">
        <v>9</v>
      </c>
      <c r="O2" s="464" t="s">
        <v>10</v>
      </c>
      <c r="P2" s="464" t="s">
        <v>11</v>
      </c>
      <c r="Q2" s="465" t="s">
        <v>12</v>
      </c>
      <c r="R2"/>
    </row>
    <row r="3" spans="1:19" ht="15" customHeight="1">
      <c r="B3" s="483" t="s">
        <v>107</v>
      </c>
      <c r="C3" s="393">
        <v>1</v>
      </c>
      <c r="D3" s="350">
        <f ca="1">OFFSET(F4,0,(COUNT(F4:Q4)-COUNTIF(F4:Q4,0))-1)</f>
        <v>1</v>
      </c>
      <c r="E3" s="351" t="s">
        <v>13</v>
      </c>
      <c r="F3" s="352">
        <v>1</v>
      </c>
      <c r="G3" s="352">
        <v>1</v>
      </c>
      <c r="H3" s="352">
        <v>2</v>
      </c>
      <c r="I3" s="352">
        <v>2</v>
      </c>
      <c r="J3" s="352">
        <v>3</v>
      </c>
      <c r="K3" s="352">
        <v>3</v>
      </c>
      <c r="L3" s="352">
        <v>4</v>
      </c>
      <c r="M3" s="352">
        <v>4</v>
      </c>
      <c r="N3" s="352">
        <v>5</v>
      </c>
      <c r="O3" s="352">
        <v>5</v>
      </c>
      <c r="P3" s="352">
        <v>6</v>
      </c>
      <c r="Q3" s="353">
        <v>6</v>
      </c>
      <c r="R3" s="354"/>
      <c r="S3" s="354"/>
    </row>
    <row r="4" spans="1:19" ht="15" customHeight="1">
      <c r="B4" s="484"/>
      <c r="C4" s="355" t="s">
        <v>163</v>
      </c>
      <c r="D4" s="356"/>
      <c r="E4" s="357" t="s">
        <v>27</v>
      </c>
      <c r="F4" s="466">
        <v>1</v>
      </c>
      <c r="G4" s="466">
        <v>1</v>
      </c>
      <c r="H4" s="466">
        <v>1</v>
      </c>
      <c r="I4" s="358"/>
      <c r="J4" s="358"/>
      <c r="K4" s="358"/>
      <c r="L4" s="358"/>
      <c r="M4" s="358"/>
      <c r="N4" s="358"/>
      <c r="O4" s="358"/>
      <c r="P4" s="358"/>
      <c r="Q4" s="359"/>
      <c r="R4" s="354"/>
      <c r="S4" s="354"/>
    </row>
    <row r="5" spans="1:19" ht="15" customHeight="1">
      <c r="B5" s="485" t="s">
        <v>108</v>
      </c>
      <c r="C5" s="394">
        <v>8.0000000000000002E-3</v>
      </c>
      <c r="D5" s="360">
        <f ca="1">OFFSET(F6,0,(COUNT(F6:Q6)-COUNTIF(F6:Q6,0))-1)</f>
        <v>4.3999999999999997E-2</v>
      </c>
      <c r="E5" s="361" t="s">
        <v>13</v>
      </c>
      <c r="F5" s="362">
        <v>0.01</v>
      </c>
      <c r="G5" s="362">
        <v>2.5499999999999998E-2</v>
      </c>
      <c r="H5" s="362">
        <v>4.2999999999999997E-2</v>
      </c>
      <c r="I5" s="362">
        <v>6.0499999999999998E-2</v>
      </c>
      <c r="J5" s="362">
        <v>7.8E-2</v>
      </c>
      <c r="K5" s="362">
        <v>9.5500000000000002E-2</v>
      </c>
      <c r="L5" s="362">
        <v>0.113</v>
      </c>
      <c r="M5" s="362">
        <v>0.1305</v>
      </c>
      <c r="N5" s="362">
        <v>0.14799999999999999</v>
      </c>
      <c r="O5" s="362">
        <v>0.16500000000000001</v>
      </c>
      <c r="P5" s="362">
        <v>0.184</v>
      </c>
      <c r="Q5" s="363">
        <v>0.2</v>
      </c>
      <c r="R5" s="364"/>
      <c r="S5" s="364"/>
    </row>
    <row r="6" spans="1:19" ht="15" customHeight="1">
      <c r="B6" s="484"/>
      <c r="C6" s="365" t="s">
        <v>164</v>
      </c>
      <c r="D6" s="366"/>
      <c r="E6" s="367" t="s">
        <v>27</v>
      </c>
      <c r="F6" s="467">
        <v>0.01</v>
      </c>
      <c r="G6" s="467">
        <v>0.03</v>
      </c>
      <c r="H6" s="467">
        <v>4.3999999999999997E-2</v>
      </c>
      <c r="I6" s="358"/>
      <c r="J6" s="358"/>
      <c r="K6" s="358"/>
      <c r="L6" s="358"/>
      <c r="M6" s="358"/>
      <c r="N6" s="358"/>
      <c r="O6" s="358"/>
      <c r="P6" s="358"/>
      <c r="Q6" s="359"/>
      <c r="R6" s="364"/>
      <c r="S6" s="364"/>
    </row>
    <row r="7" spans="1:19" ht="15" customHeight="1">
      <c r="B7" s="485" t="s">
        <v>109</v>
      </c>
      <c r="C7" s="395">
        <v>0.1225</v>
      </c>
      <c r="D7" s="360">
        <f ca="1">OFFSET(F8,0,(COUNT(F8:Q8)-COUNTIF(F8:Q8,0))-1)</f>
        <v>0.15</v>
      </c>
      <c r="E7" s="361" t="s">
        <v>13</v>
      </c>
      <c r="F7" s="362">
        <v>0.125</v>
      </c>
      <c r="G7" s="362">
        <v>0.13</v>
      </c>
      <c r="H7" s="362">
        <v>0.15</v>
      </c>
      <c r="I7" s="362">
        <v>0.16</v>
      </c>
      <c r="J7" s="362">
        <v>0.18</v>
      </c>
      <c r="K7" s="362">
        <v>0.19</v>
      </c>
      <c r="L7" s="362">
        <v>0.21</v>
      </c>
      <c r="M7" s="362">
        <v>0.22</v>
      </c>
      <c r="N7" s="362">
        <v>0.24</v>
      </c>
      <c r="O7" s="362">
        <v>0.25</v>
      </c>
      <c r="P7" s="362">
        <v>0.27</v>
      </c>
      <c r="Q7" s="363">
        <v>0.27</v>
      </c>
      <c r="R7" s="364"/>
      <c r="S7" s="364"/>
    </row>
    <row r="8" spans="1:19" ht="15" customHeight="1">
      <c r="B8" s="484"/>
      <c r="C8" s="365" t="s">
        <v>165</v>
      </c>
      <c r="D8" s="366"/>
      <c r="E8" s="367" t="s">
        <v>27</v>
      </c>
      <c r="F8" s="467">
        <v>0.125</v>
      </c>
      <c r="G8" s="467">
        <v>0.14000000000000001</v>
      </c>
      <c r="H8" s="467">
        <v>0.15</v>
      </c>
      <c r="I8" s="368"/>
      <c r="J8" s="368"/>
      <c r="K8" s="368"/>
      <c r="L8" s="368"/>
      <c r="M8" s="368"/>
      <c r="N8" s="368"/>
      <c r="O8" s="368"/>
      <c r="P8" s="368"/>
      <c r="Q8" s="369"/>
      <c r="R8" s="364"/>
      <c r="S8" s="364"/>
    </row>
    <row r="9" spans="1:19" ht="15" customHeight="1">
      <c r="B9" s="485" t="s">
        <v>110</v>
      </c>
      <c r="C9" s="396">
        <v>0</v>
      </c>
      <c r="D9" s="370">
        <f ca="1">OFFSET(F10,0,(COUNT(F10:Q10)-COUNTIF(F10:Q10,0))-1)</f>
        <v>1</v>
      </c>
      <c r="E9" s="371" t="s">
        <v>13</v>
      </c>
      <c r="F9" s="372">
        <v>0</v>
      </c>
      <c r="G9" s="372">
        <v>1</v>
      </c>
      <c r="H9" s="372">
        <v>1</v>
      </c>
      <c r="I9" s="372">
        <v>2</v>
      </c>
      <c r="J9" s="372">
        <v>2</v>
      </c>
      <c r="K9" s="372">
        <v>3</v>
      </c>
      <c r="L9" s="372">
        <v>4</v>
      </c>
      <c r="M9" s="372">
        <v>5</v>
      </c>
      <c r="N9" s="372">
        <v>6</v>
      </c>
      <c r="O9" s="372">
        <v>7</v>
      </c>
      <c r="P9" s="372">
        <v>8</v>
      </c>
      <c r="Q9" s="373">
        <v>8</v>
      </c>
      <c r="R9" s="374"/>
      <c r="S9" s="374"/>
    </row>
    <row r="10" spans="1:19" ht="15" customHeight="1">
      <c r="B10" s="484"/>
      <c r="C10" s="375" t="s">
        <v>185</v>
      </c>
      <c r="D10" s="376"/>
      <c r="E10" s="377" t="s">
        <v>27</v>
      </c>
      <c r="F10" s="466">
        <v>0</v>
      </c>
      <c r="G10" s="466">
        <v>1</v>
      </c>
      <c r="H10" s="466">
        <v>1</v>
      </c>
      <c r="I10" s="358"/>
      <c r="J10" s="358"/>
      <c r="K10" s="358"/>
      <c r="L10" s="358"/>
      <c r="M10" s="358"/>
      <c r="N10" s="358"/>
      <c r="O10" s="358"/>
      <c r="P10" s="358"/>
      <c r="Q10" s="359"/>
      <c r="R10" s="374"/>
      <c r="S10" s="374"/>
    </row>
    <row r="11" spans="1:19" ht="15" customHeight="1">
      <c r="B11" s="485" t="s">
        <v>160</v>
      </c>
      <c r="C11" s="395">
        <v>0.01</v>
      </c>
      <c r="D11" s="360">
        <f ca="1">OFFSET(F12,0,(COUNT(F12:Q12)-COUNTIF(F12:Q12,0))-1)</f>
        <v>3.7999999999999999E-2</v>
      </c>
      <c r="E11" s="371" t="s">
        <v>13</v>
      </c>
      <c r="F11" s="362">
        <v>1.4999999999999999E-2</v>
      </c>
      <c r="G11" s="362">
        <v>2.5000000000000001E-2</v>
      </c>
      <c r="H11" s="362">
        <v>0.03</v>
      </c>
      <c r="I11" s="362">
        <v>5.1700000000000003E-2</v>
      </c>
      <c r="J11" s="362">
        <v>0.1067</v>
      </c>
      <c r="K11" s="362">
        <v>0.16170000000000001</v>
      </c>
      <c r="L11" s="362">
        <v>0.2167</v>
      </c>
      <c r="M11" s="362">
        <v>0.2717</v>
      </c>
      <c r="N11" s="362">
        <v>0.32669999999999999</v>
      </c>
      <c r="O11" s="362">
        <v>0.39</v>
      </c>
      <c r="P11" s="362">
        <v>0.42</v>
      </c>
      <c r="Q11" s="363">
        <v>0.5</v>
      </c>
      <c r="R11" s="374"/>
      <c r="S11" s="374"/>
    </row>
    <row r="12" spans="1:19" ht="15" customHeight="1">
      <c r="B12" s="484"/>
      <c r="C12" s="375" t="s">
        <v>186</v>
      </c>
      <c r="D12" s="378"/>
      <c r="E12" s="377" t="s">
        <v>27</v>
      </c>
      <c r="F12" s="467">
        <v>1.7500000000000002E-2</v>
      </c>
      <c r="G12" s="467">
        <v>3.4000000000000002E-2</v>
      </c>
      <c r="H12" s="467">
        <v>3.7999999999999999E-2</v>
      </c>
      <c r="I12" s="358"/>
      <c r="J12" s="358"/>
      <c r="K12" s="358"/>
      <c r="L12" s="358"/>
      <c r="M12" s="358"/>
      <c r="N12" s="358"/>
      <c r="O12" s="358"/>
      <c r="P12" s="358"/>
      <c r="Q12" s="359"/>
      <c r="R12" s="374"/>
      <c r="S12" s="374"/>
    </row>
    <row r="13" spans="1:19" ht="15" customHeight="1">
      <c r="B13" s="485" t="s">
        <v>161</v>
      </c>
      <c r="C13" s="395">
        <v>2.1999999999999999E-2</v>
      </c>
      <c r="D13" s="360">
        <f ca="1">OFFSET(F14,0,(COUNT(F14:Q14)-COUNTIF(F14:Q14,0))-1)</f>
        <v>0.08</v>
      </c>
      <c r="E13" s="379" t="s">
        <v>13</v>
      </c>
      <c r="F13" s="362">
        <v>0.03</v>
      </c>
      <c r="G13" s="362">
        <v>4.3499999999999997E-2</v>
      </c>
      <c r="H13" s="362">
        <v>6.5000000000000002E-2</v>
      </c>
      <c r="I13" s="362">
        <v>8.6499999999999994E-2</v>
      </c>
      <c r="J13" s="362">
        <v>0.108</v>
      </c>
      <c r="K13" s="362">
        <v>0.1295</v>
      </c>
      <c r="L13" s="362">
        <v>0.151</v>
      </c>
      <c r="M13" s="362">
        <v>0.17249999999999999</v>
      </c>
      <c r="N13" s="362">
        <v>0.18</v>
      </c>
      <c r="O13" s="362">
        <v>0.23499999999999999</v>
      </c>
      <c r="P13" s="362">
        <v>0.24</v>
      </c>
      <c r="Q13" s="363">
        <v>0.25</v>
      </c>
      <c r="R13" s="374"/>
      <c r="S13" s="374"/>
    </row>
    <row r="14" spans="1:19" ht="15" customHeight="1">
      <c r="B14" s="484"/>
      <c r="C14" s="355" t="s">
        <v>186</v>
      </c>
      <c r="D14" s="380"/>
      <c r="E14" s="357" t="s">
        <v>27</v>
      </c>
      <c r="F14" s="467">
        <v>3.2000000000000001E-2</v>
      </c>
      <c r="G14" s="467">
        <v>4.4999999999999998E-2</v>
      </c>
      <c r="H14" s="467">
        <v>0.08</v>
      </c>
      <c r="I14" s="358"/>
      <c r="J14" s="358"/>
      <c r="K14" s="358"/>
      <c r="L14" s="358"/>
      <c r="M14" s="358"/>
      <c r="N14" s="358"/>
      <c r="O14" s="358"/>
      <c r="P14" s="358"/>
      <c r="Q14" s="359"/>
      <c r="R14" s="374"/>
      <c r="S14" s="374"/>
    </row>
    <row r="15" spans="1:19" ht="15" customHeight="1">
      <c r="B15" s="485" t="s">
        <v>111</v>
      </c>
      <c r="C15" s="394">
        <v>5.2200000000000003E-2</v>
      </c>
      <c r="D15" s="360">
        <f ca="1">OFFSET(F16,0,(COUNT(F16:Q16)-COUNTIF(F16:Q16,0))-1)</f>
        <v>9.1999999999999998E-2</v>
      </c>
      <c r="E15" s="361" t="s">
        <v>13</v>
      </c>
      <c r="F15" s="362">
        <v>0.06</v>
      </c>
      <c r="G15" s="362">
        <v>7.1099999999999997E-2</v>
      </c>
      <c r="H15" s="362">
        <v>0.09</v>
      </c>
      <c r="I15" s="362">
        <v>0.1089</v>
      </c>
      <c r="J15" s="362">
        <v>0.1278</v>
      </c>
      <c r="K15" s="362">
        <v>0.1467</v>
      </c>
      <c r="L15" s="362">
        <v>0.1656</v>
      </c>
      <c r="M15" s="362">
        <v>0.1845</v>
      </c>
      <c r="N15" s="362">
        <v>0.192</v>
      </c>
      <c r="O15" s="362">
        <v>0.23499999999999999</v>
      </c>
      <c r="P15" s="362">
        <v>0.25</v>
      </c>
      <c r="Q15" s="363">
        <v>0.25</v>
      </c>
      <c r="R15" s="374"/>
      <c r="S15" s="374"/>
    </row>
    <row r="16" spans="1:19" ht="15" customHeight="1">
      <c r="B16" s="484"/>
      <c r="C16" s="381" t="s">
        <v>164</v>
      </c>
      <c r="D16" s="382"/>
      <c r="E16" s="367" t="s">
        <v>27</v>
      </c>
      <c r="F16" s="467">
        <v>0.06</v>
      </c>
      <c r="G16" s="467">
        <v>8.4000000000000005E-2</v>
      </c>
      <c r="H16" s="467">
        <v>9.1999999999999998E-2</v>
      </c>
      <c r="I16" s="358"/>
      <c r="J16" s="358"/>
      <c r="K16" s="358"/>
      <c r="L16" s="358"/>
      <c r="M16" s="358"/>
      <c r="N16" s="358"/>
      <c r="O16" s="358"/>
      <c r="P16" s="358"/>
      <c r="Q16" s="359"/>
    </row>
    <row r="17" spans="2:19" ht="15" customHeight="1">
      <c r="B17" s="485" t="s">
        <v>112</v>
      </c>
      <c r="C17" s="394">
        <v>5.3E-3</v>
      </c>
      <c r="D17" s="360">
        <f ca="1">OFFSET(F18,0,(COUNT(F18:Q18)-COUNTIF(F18:Q18,0))-1)</f>
        <v>7.5999999999999998E-2</v>
      </c>
      <c r="E17" s="371" t="s">
        <v>13</v>
      </c>
      <c r="F17" s="362">
        <v>0.01</v>
      </c>
      <c r="G17" s="362">
        <v>4.1399999999999999E-2</v>
      </c>
      <c r="H17" s="362">
        <v>7.7499999999999999E-2</v>
      </c>
      <c r="I17" s="362">
        <v>0.11360000000000001</v>
      </c>
      <c r="J17" s="362">
        <v>0.1497</v>
      </c>
      <c r="K17" s="362">
        <v>0.18579999999999999</v>
      </c>
      <c r="L17" s="362">
        <v>0.22189999999999999</v>
      </c>
      <c r="M17" s="362">
        <v>0.25800000000000001</v>
      </c>
      <c r="N17" s="362">
        <v>0.29799999999999999</v>
      </c>
      <c r="O17" s="362">
        <v>0.32</v>
      </c>
      <c r="P17" s="362">
        <v>0.375</v>
      </c>
      <c r="Q17" s="363">
        <v>0.4</v>
      </c>
      <c r="R17" s="383"/>
      <c r="S17" s="383"/>
    </row>
    <row r="18" spans="2:19" ht="15" customHeight="1">
      <c r="B18" s="484"/>
      <c r="C18" s="375" t="s">
        <v>164</v>
      </c>
      <c r="D18" s="376"/>
      <c r="E18" s="377" t="s">
        <v>27</v>
      </c>
      <c r="F18" s="467">
        <v>0.02</v>
      </c>
      <c r="G18" s="467">
        <v>0.05</v>
      </c>
      <c r="H18" s="468">
        <v>7.5999999999999998E-2</v>
      </c>
      <c r="I18" s="358"/>
      <c r="J18" s="358"/>
      <c r="K18" s="358"/>
      <c r="L18" s="358"/>
      <c r="M18" s="358"/>
      <c r="N18" s="358"/>
      <c r="O18" s="358"/>
      <c r="P18" s="358"/>
      <c r="Q18" s="359"/>
      <c r="R18" s="354"/>
      <c r="S18" s="374"/>
    </row>
    <row r="19" spans="2:19" ht="15" customHeight="1">
      <c r="B19" s="485" t="s">
        <v>113</v>
      </c>
      <c r="C19" s="396">
        <v>0</v>
      </c>
      <c r="D19" s="370">
        <f ca="1">OFFSET(F20,0,(COUNT(F20:Q20)-COUNTIF(F20:Q20,0))+1)</f>
        <v>1</v>
      </c>
      <c r="E19" s="371" t="s">
        <v>13</v>
      </c>
      <c r="F19" s="372">
        <v>0</v>
      </c>
      <c r="G19" s="372">
        <v>0</v>
      </c>
      <c r="H19" s="372">
        <v>1</v>
      </c>
      <c r="I19" s="372">
        <v>1</v>
      </c>
      <c r="J19" s="372">
        <v>1</v>
      </c>
      <c r="K19" s="372">
        <v>1</v>
      </c>
      <c r="L19" s="372">
        <v>2</v>
      </c>
      <c r="M19" s="372">
        <v>2</v>
      </c>
      <c r="N19" s="372">
        <v>2</v>
      </c>
      <c r="O19" s="372">
        <v>2</v>
      </c>
      <c r="P19" s="372">
        <v>3</v>
      </c>
      <c r="Q19" s="373">
        <v>3</v>
      </c>
      <c r="R19" s="354"/>
      <c r="S19" s="354"/>
    </row>
    <row r="20" spans="2:19" ht="15" customHeight="1">
      <c r="B20" s="484"/>
      <c r="C20" s="375" t="s">
        <v>185</v>
      </c>
      <c r="D20" s="376"/>
      <c r="E20" s="377" t="s">
        <v>27</v>
      </c>
      <c r="F20" s="358">
        <v>0</v>
      </c>
      <c r="G20" s="358">
        <v>0</v>
      </c>
      <c r="H20" s="358">
        <v>1</v>
      </c>
      <c r="I20" s="358"/>
      <c r="J20" s="358"/>
      <c r="K20" s="358"/>
      <c r="L20" s="358"/>
      <c r="M20" s="358"/>
      <c r="N20" s="358"/>
      <c r="O20" s="358"/>
      <c r="P20" s="358"/>
      <c r="Q20" s="359"/>
      <c r="R20" s="354"/>
      <c r="S20" s="374"/>
    </row>
    <row r="21" spans="2:19" ht="15" customHeight="1">
      <c r="B21" s="485" t="s">
        <v>162</v>
      </c>
      <c r="C21" s="397">
        <v>3.5999999999999997E-2</v>
      </c>
      <c r="D21" s="360">
        <f ca="1">OFFSET(F22,0,(COUNT(F22:Q22)-COUNTIF(F22:Q22,0))-1)</f>
        <v>0.13</v>
      </c>
      <c r="E21" s="384" t="s">
        <v>13</v>
      </c>
      <c r="F21" s="385">
        <v>0.04</v>
      </c>
      <c r="G21" s="385">
        <v>7.8E-2</v>
      </c>
      <c r="H21" s="385">
        <v>0.12</v>
      </c>
      <c r="I21" s="385">
        <v>0.16200000000000001</v>
      </c>
      <c r="J21" s="385">
        <v>0.20399999999999999</v>
      </c>
      <c r="K21" s="385">
        <v>0.246</v>
      </c>
      <c r="L21" s="385">
        <v>0.28799999999999998</v>
      </c>
      <c r="M21" s="385">
        <v>0.33</v>
      </c>
      <c r="N21" s="385">
        <v>0.37</v>
      </c>
      <c r="O21" s="385">
        <v>0.42</v>
      </c>
      <c r="P21" s="385">
        <v>0.45</v>
      </c>
      <c r="Q21" s="386">
        <v>0.5</v>
      </c>
    </row>
    <row r="22" spans="2:19" ht="15" customHeight="1" thickBot="1">
      <c r="B22" s="486"/>
      <c r="C22" s="387" t="s">
        <v>164</v>
      </c>
      <c r="D22" s="388"/>
      <c r="E22" s="389" t="s">
        <v>27</v>
      </c>
      <c r="F22" s="469">
        <v>5.5E-2</v>
      </c>
      <c r="G22" s="469">
        <v>8.3000000000000004E-2</v>
      </c>
      <c r="H22" s="469">
        <v>0.13</v>
      </c>
      <c r="I22" s="390"/>
      <c r="J22" s="390"/>
      <c r="K22" s="390"/>
      <c r="L22" s="390"/>
      <c r="M22" s="390"/>
      <c r="N22" s="390"/>
      <c r="O22" s="390"/>
      <c r="P22" s="390"/>
      <c r="Q22" s="391"/>
    </row>
    <row r="31" spans="2:19">
      <c r="B31" s="392"/>
    </row>
  </sheetData>
  <mergeCells count="11">
    <mergeCell ref="B21:B22"/>
    <mergeCell ref="B11:B12"/>
    <mergeCell ref="B13:B14"/>
    <mergeCell ref="B15:B16"/>
    <mergeCell ref="B17:B18"/>
    <mergeCell ref="B19:B20"/>
    <mergeCell ref="B1:Q1"/>
    <mergeCell ref="B3:B4"/>
    <mergeCell ref="B5:B6"/>
    <mergeCell ref="B7:B8"/>
    <mergeCell ref="B9:B10"/>
  </mergeCells>
  <pageMargins left="0.7" right="0.7" top="0.75" bottom="0.75" header="0.3" footer="0.3"/>
  <pageSetup scale="90" orientation="landscape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C690-5019-BF45-A0BD-1B2176188989}">
  <sheetPr>
    <pageSetUpPr fitToPage="1"/>
  </sheetPr>
  <dimension ref="A1:AD44"/>
  <sheetViews>
    <sheetView showGridLines="0" topLeftCell="A21" zoomScale="58" zoomScaleNormal="120" zoomScaleSheetLayoutView="50" workbookViewId="0">
      <selection activeCell="B44" sqref="B44"/>
    </sheetView>
  </sheetViews>
  <sheetFormatPr defaultColWidth="8.77734375" defaultRowHeight="13.2"/>
  <cols>
    <col min="1" max="1" width="2.6640625" style="349" customWidth="1"/>
    <col min="2" max="3" width="10.6640625" style="349" customWidth="1"/>
    <col min="4" max="15" width="5.33203125" style="349" customWidth="1"/>
    <col min="16" max="16" width="8.77734375" style="349" customWidth="1"/>
    <col min="17" max="17" width="2.44140625" style="349" customWidth="1"/>
    <col min="18" max="23" width="8.77734375" style="349" customWidth="1"/>
    <col min="24" max="24" width="16.44140625" style="349" customWidth="1"/>
    <col min="25" max="29" width="8.77734375" style="349" customWidth="1"/>
    <col min="30" max="30" width="2.6640625" style="349" customWidth="1"/>
    <col min="31" max="16384" width="8.77734375" style="349"/>
  </cols>
  <sheetData>
    <row r="1" spans="1:30">
      <c r="A1" s="398"/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</row>
    <row r="2" spans="1:30" ht="21.6" thickBot="1">
      <c r="A2" s="401"/>
      <c r="B2" s="402" t="s">
        <v>221</v>
      </c>
      <c r="F2" s="506" t="s">
        <v>202</v>
      </c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Z2" s="402" t="s">
        <v>44</v>
      </c>
      <c r="AA2" s="506" t="s">
        <v>203</v>
      </c>
      <c r="AB2" s="506"/>
      <c r="AC2" s="506"/>
      <c r="AD2" s="403"/>
    </row>
    <row r="3" spans="1:30" ht="13.8" thickBot="1">
      <c r="A3" s="401"/>
      <c r="AD3" s="403"/>
    </row>
    <row r="4" spans="1:30" ht="17.399999999999999">
      <c r="A4" s="401"/>
      <c r="B4" s="404" t="s">
        <v>45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6"/>
      <c r="R4" s="404" t="s">
        <v>46</v>
      </c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6"/>
      <c r="AD4" s="403"/>
    </row>
    <row r="5" spans="1:30" ht="12.75" customHeight="1">
      <c r="A5" s="401"/>
      <c r="B5" s="509" t="s">
        <v>204</v>
      </c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1"/>
      <c r="R5" s="497" t="s">
        <v>219</v>
      </c>
      <c r="S5" s="498"/>
      <c r="T5" s="498"/>
      <c r="U5" s="498"/>
      <c r="V5" s="498"/>
      <c r="W5" s="498"/>
      <c r="X5" s="498"/>
      <c r="Y5" s="498"/>
      <c r="Z5" s="498"/>
      <c r="AA5" s="498"/>
      <c r="AB5" s="498"/>
      <c r="AC5" s="499"/>
      <c r="AD5" s="403"/>
    </row>
    <row r="6" spans="1:30" ht="12.75" customHeight="1">
      <c r="A6" s="401"/>
      <c r="B6" s="509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1"/>
      <c r="R6" s="500"/>
      <c r="S6" s="501"/>
      <c r="T6" s="501"/>
      <c r="U6" s="501"/>
      <c r="V6" s="501"/>
      <c r="W6" s="501"/>
      <c r="X6" s="501"/>
      <c r="Y6" s="501"/>
      <c r="Z6" s="501"/>
      <c r="AA6" s="501"/>
      <c r="AB6" s="501"/>
      <c r="AC6" s="502"/>
      <c r="AD6" s="403"/>
    </row>
    <row r="7" spans="1:30" ht="12.75" customHeight="1">
      <c r="A7" s="401"/>
      <c r="B7" s="509"/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  <c r="O7" s="510"/>
      <c r="P7" s="511"/>
      <c r="R7" s="500"/>
      <c r="S7" s="501"/>
      <c r="T7" s="501"/>
      <c r="U7" s="501"/>
      <c r="V7" s="501"/>
      <c r="W7" s="501"/>
      <c r="X7" s="501"/>
      <c r="Y7" s="501"/>
      <c r="Z7" s="501"/>
      <c r="AA7" s="501"/>
      <c r="AB7" s="501"/>
      <c r="AC7" s="502"/>
      <c r="AD7" s="403"/>
    </row>
    <row r="8" spans="1:30" ht="12.75" customHeight="1">
      <c r="A8" s="401"/>
      <c r="B8" s="509"/>
      <c r="C8" s="510"/>
      <c r="D8" s="510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1"/>
      <c r="R8" s="500"/>
      <c r="S8" s="501"/>
      <c r="T8" s="501"/>
      <c r="U8" s="501"/>
      <c r="V8" s="501"/>
      <c r="W8" s="501"/>
      <c r="X8" s="501"/>
      <c r="Y8" s="501"/>
      <c r="Z8" s="501"/>
      <c r="AA8" s="501"/>
      <c r="AB8" s="501"/>
      <c r="AC8" s="502"/>
      <c r="AD8" s="403"/>
    </row>
    <row r="9" spans="1:30" ht="12.75" customHeight="1">
      <c r="A9" s="401"/>
      <c r="B9" s="509"/>
      <c r="C9" s="510"/>
      <c r="D9" s="510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1"/>
      <c r="R9" s="500"/>
      <c r="S9" s="501"/>
      <c r="T9" s="501"/>
      <c r="U9" s="501"/>
      <c r="V9" s="501"/>
      <c r="W9" s="501"/>
      <c r="X9" s="501"/>
      <c r="Y9" s="501"/>
      <c r="Z9" s="501"/>
      <c r="AA9" s="501"/>
      <c r="AB9" s="501"/>
      <c r="AC9" s="502"/>
      <c r="AD9" s="403"/>
    </row>
    <row r="10" spans="1:30" ht="12.75" customHeight="1">
      <c r="A10" s="401"/>
      <c r="B10" s="509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1"/>
      <c r="R10" s="500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2"/>
      <c r="AD10" s="403"/>
    </row>
    <row r="11" spans="1:30" ht="12.75" customHeight="1">
      <c r="A11" s="401"/>
      <c r="B11" s="509"/>
      <c r="C11" s="510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1"/>
      <c r="R11" s="500"/>
      <c r="S11" s="501"/>
      <c r="T11" s="501"/>
      <c r="U11" s="501"/>
      <c r="V11" s="501"/>
      <c r="W11" s="501"/>
      <c r="X11" s="501"/>
      <c r="Y11" s="501"/>
      <c r="Z11" s="501"/>
      <c r="AA11" s="501"/>
      <c r="AB11" s="501"/>
      <c r="AC11" s="502"/>
      <c r="AD11" s="403"/>
    </row>
    <row r="12" spans="1:30" ht="12.75" customHeight="1">
      <c r="A12" s="401"/>
      <c r="B12" s="509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1"/>
      <c r="R12" s="500"/>
      <c r="S12" s="501"/>
      <c r="T12" s="501"/>
      <c r="U12" s="501"/>
      <c r="V12" s="501"/>
      <c r="W12" s="501"/>
      <c r="X12" s="501"/>
      <c r="Y12" s="501"/>
      <c r="Z12" s="501"/>
      <c r="AA12" s="501"/>
      <c r="AB12" s="501"/>
      <c r="AC12" s="502"/>
      <c r="AD12" s="403"/>
    </row>
    <row r="13" spans="1:30" ht="13.5" customHeight="1" thickBot="1">
      <c r="A13" s="401"/>
      <c r="B13" s="512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4"/>
      <c r="R13" s="500"/>
      <c r="S13" s="501"/>
      <c r="T13" s="501"/>
      <c r="U13" s="501"/>
      <c r="V13" s="501"/>
      <c r="W13" s="501"/>
      <c r="X13" s="501"/>
      <c r="Y13" s="501"/>
      <c r="Z13" s="501"/>
      <c r="AA13" s="501"/>
      <c r="AB13" s="501"/>
      <c r="AC13" s="502"/>
      <c r="AD13" s="403"/>
    </row>
    <row r="14" spans="1:30" ht="13.5" customHeight="1" thickBot="1">
      <c r="A14" s="401"/>
      <c r="R14" s="500"/>
      <c r="S14" s="501"/>
      <c r="T14" s="501"/>
      <c r="U14" s="501"/>
      <c r="V14" s="501"/>
      <c r="W14" s="501"/>
      <c r="X14" s="501"/>
      <c r="Y14" s="501"/>
      <c r="Z14" s="501"/>
      <c r="AA14" s="501"/>
      <c r="AB14" s="501"/>
      <c r="AC14" s="502"/>
      <c r="AD14" s="403"/>
    </row>
    <row r="15" spans="1:30" ht="17.399999999999999">
      <c r="A15" s="401"/>
      <c r="B15" s="404" t="s">
        <v>47</v>
      </c>
      <c r="C15" s="405"/>
      <c r="D15" s="405"/>
      <c r="E15" s="405"/>
      <c r="F15" s="405"/>
      <c r="G15" s="405"/>
      <c r="H15" s="405"/>
      <c r="I15" s="405"/>
      <c r="J15" s="405"/>
      <c r="K15" s="405"/>
      <c r="L15" s="407"/>
      <c r="M15" s="407"/>
      <c r="N15" s="407"/>
      <c r="O15" s="408"/>
      <c r="P15" s="409"/>
      <c r="R15" s="500"/>
      <c r="S15" s="501"/>
      <c r="T15" s="501"/>
      <c r="U15" s="501"/>
      <c r="V15" s="501"/>
      <c r="W15" s="501"/>
      <c r="X15" s="501"/>
      <c r="Y15" s="501"/>
      <c r="Z15" s="501"/>
      <c r="AA15" s="501"/>
      <c r="AB15" s="501"/>
      <c r="AC15" s="502"/>
      <c r="AD15" s="403"/>
    </row>
    <row r="16" spans="1:30" ht="15">
      <c r="A16" s="401"/>
      <c r="B16" s="401"/>
      <c r="K16" s="410" t="s">
        <v>48</v>
      </c>
      <c r="M16" s="411"/>
      <c r="N16" s="412" t="s">
        <v>105</v>
      </c>
      <c r="O16" s="412" t="s">
        <v>205</v>
      </c>
      <c r="P16" s="413" t="s">
        <v>206</v>
      </c>
      <c r="R16" s="500"/>
      <c r="S16" s="501"/>
      <c r="T16" s="501"/>
      <c r="U16" s="501"/>
      <c r="V16" s="501"/>
      <c r="W16" s="501"/>
      <c r="X16" s="501"/>
      <c r="Y16" s="501"/>
      <c r="Z16" s="501"/>
      <c r="AA16" s="501"/>
      <c r="AB16" s="501"/>
      <c r="AC16" s="502"/>
      <c r="AD16" s="403"/>
    </row>
    <row r="17" spans="1:30" ht="17.399999999999999">
      <c r="A17" s="401"/>
      <c r="B17" s="446" t="s">
        <v>49</v>
      </c>
      <c r="L17" s="410"/>
      <c r="M17" s="410"/>
      <c r="N17" s="410"/>
      <c r="O17" s="412"/>
      <c r="P17" s="413"/>
      <c r="R17" s="500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2"/>
      <c r="AD17" s="403"/>
    </row>
    <row r="18" spans="1:30" ht="12.75" customHeight="1">
      <c r="A18" s="401"/>
      <c r="B18" s="515" t="s">
        <v>222</v>
      </c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7"/>
      <c r="R18" s="500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2"/>
      <c r="AD18" s="403"/>
    </row>
    <row r="19" spans="1:30" ht="12.75" customHeight="1">
      <c r="A19" s="401"/>
      <c r="B19" s="515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7"/>
      <c r="R19" s="500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2"/>
      <c r="AD19" s="403"/>
    </row>
    <row r="20" spans="1:30" ht="12.75" customHeight="1">
      <c r="A20" s="401"/>
      <c r="B20" s="515"/>
      <c r="C20" s="516"/>
      <c r="D20" s="516"/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7"/>
      <c r="R20" s="500"/>
      <c r="S20" s="501"/>
      <c r="T20" s="501"/>
      <c r="U20" s="501"/>
      <c r="V20" s="501"/>
      <c r="W20" s="501"/>
      <c r="X20" s="501"/>
      <c r="Y20" s="501"/>
      <c r="Z20" s="501"/>
      <c r="AA20" s="501"/>
      <c r="AB20" s="501"/>
      <c r="AC20" s="502"/>
      <c r="AD20" s="403"/>
    </row>
    <row r="21" spans="1:30" ht="12.75" customHeight="1">
      <c r="A21" s="401"/>
      <c r="B21" s="515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7"/>
      <c r="R21" s="500"/>
      <c r="S21" s="501"/>
      <c r="T21" s="501"/>
      <c r="U21" s="501"/>
      <c r="V21" s="501"/>
      <c r="W21" s="501"/>
      <c r="X21" s="501"/>
      <c r="Y21" s="501"/>
      <c r="Z21" s="501"/>
      <c r="AA21" s="501"/>
      <c r="AB21" s="501"/>
      <c r="AC21" s="502"/>
      <c r="AD21" s="403"/>
    </row>
    <row r="22" spans="1:30" ht="13.5" customHeight="1" thickBot="1">
      <c r="A22" s="401"/>
      <c r="B22" s="518"/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20"/>
      <c r="R22" s="500"/>
      <c r="S22" s="501"/>
      <c r="T22" s="501"/>
      <c r="U22" s="501"/>
      <c r="V22" s="501"/>
      <c r="W22" s="501"/>
      <c r="X22" s="501"/>
      <c r="Y22" s="501"/>
      <c r="Z22" s="501"/>
      <c r="AA22" s="501"/>
      <c r="AB22" s="501"/>
      <c r="AC22" s="502"/>
      <c r="AD22" s="403"/>
    </row>
    <row r="23" spans="1:30" ht="13.5" customHeight="1" thickBot="1">
      <c r="A23" s="401"/>
      <c r="R23" s="500"/>
      <c r="S23" s="501"/>
      <c r="T23" s="501"/>
      <c r="U23" s="501"/>
      <c r="V23" s="501"/>
      <c r="W23" s="501"/>
      <c r="X23" s="501"/>
      <c r="Y23" s="501"/>
      <c r="Z23" s="501"/>
      <c r="AA23" s="501"/>
      <c r="AB23" s="501"/>
      <c r="AC23" s="502"/>
      <c r="AD23" s="403"/>
    </row>
    <row r="24" spans="1:30" ht="17.399999999999999">
      <c r="A24" s="401"/>
      <c r="B24" s="404" t="s">
        <v>277</v>
      </c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5"/>
      <c r="R24" s="500"/>
      <c r="S24" s="501"/>
      <c r="T24" s="501"/>
      <c r="U24" s="501"/>
      <c r="V24" s="501"/>
      <c r="W24" s="501"/>
      <c r="X24" s="501"/>
      <c r="Y24" s="501"/>
      <c r="Z24" s="501"/>
      <c r="AA24" s="501"/>
      <c r="AB24" s="501"/>
      <c r="AC24" s="502"/>
      <c r="AD24" s="403"/>
    </row>
    <row r="25" spans="1:30" ht="7.05" customHeight="1">
      <c r="A25" s="401"/>
      <c r="B25" s="416"/>
      <c r="C25" s="417"/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8"/>
      <c r="P25" s="419"/>
      <c r="R25" s="500"/>
      <c r="S25" s="501"/>
      <c r="T25" s="501"/>
      <c r="U25" s="501"/>
      <c r="V25" s="501"/>
      <c r="W25" s="501"/>
      <c r="X25" s="501"/>
      <c r="Y25" s="501"/>
      <c r="Z25" s="501"/>
      <c r="AA25" s="501"/>
      <c r="AB25" s="501"/>
      <c r="AC25" s="502"/>
      <c r="AD25" s="403"/>
    </row>
    <row r="26" spans="1:30" ht="11.25" customHeight="1">
      <c r="A26" s="401"/>
      <c r="B26" s="401"/>
      <c r="O26" s="420"/>
      <c r="P26" s="421" t="s">
        <v>13</v>
      </c>
      <c r="R26" s="500"/>
      <c r="S26" s="501"/>
      <c r="T26" s="501"/>
      <c r="U26" s="501"/>
      <c r="V26" s="501"/>
      <c r="W26" s="501"/>
      <c r="X26" s="501"/>
      <c r="Y26" s="501"/>
      <c r="Z26" s="501"/>
      <c r="AA26" s="501"/>
      <c r="AB26" s="501"/>
      <c r="AC26" s="502"/>
      <c r="AD26" s="403"/>
    </row>
    <row r="27" spans="1:30" ht="11.25" customHeight="1">
      <c r="A27" s="401"/>
      <c r="B27" s="401"/>
      <c r="P27" s="421"/>
      <c r="R27" s="500"/>
      <c r="S27" s="501"/>
      <c r="T27" s="501"/>
      <c r="U27" s="501"/>
      <c r="V27" s="501"/>
      <c r="W27" s="501"/>
      <c r="X27" s="501"/>
      <c r="Y27" s="501"/>
      <c r="Z27" s="501"/>
      <c r="AA27" s="501"/>
      <c r="AB27" s="501"/>
      <c r="AC27" s="502"/>
      <c r="AD27" s="403"/>
    </row>
    <row r="28" spans="1:30" ht="11.25" customHeight="1">
      <c r="A28" s="401"/>
      <c r="B28" s="401"/>
      <c r="O28" s="422"/>
      <c r="P28" s="421" t="s">
        <v>50</v>
      </c>
      <c r="R28" s="500"/>
      <c r="S28" s="501"/>
      <c r="T28" s="501"/>
      <c r="U28" s="501"/>
      <c r="V28" s="501"/>
      <c r="W28" s="501"/>
      <c r="X28" s="501"/>
      <c r="Y28" s="501"/>
      <c r="Z28" s="501"/>
      <c r="AA28" s="501"/>
      <c r="AB28" s="501"/>
      <c r="AC28" s="502"/>
      <c r="AD28" s="403"/>
    </row>
    <row r="29" spans="1:30" ht="7.05" customHeight="1">
      <c r="A29" s="401"/>
      <c r="B29" s="401"/>
      <c r="P29" s="403"/>
      <c r="R29" s="500"/>
      <c r="S29" s="501"/>
      <c r="T29" s="501"/>
      <c r="U29" s="501"/>
      <c r="V29" s="501"/>
      <c r="W29" s="501"/>
      <c r="X29" s="501"/>
      <c r="Y29" s="501"/>
      <c r="Z29" s="501"/>
      <c r="AA29" s="501"/>
      <c r="AB29" s="501"/>
      <c r="AC29" s="502"/>
      <c r="AD29" s="403"/>
    </row>
    <row r="30" spans="1:30" ht="17.25" customHeight="1">
      <c r="A30" s="401"/>
      <c r="B30" s="507" t="s">
        <v>220</v>
      </c>
      <c r="C30" s="508"/>
      <c r="D30" s="423" t="s">
        <v>51</v>
      </c>
      <c r="E30" s="423" t="s">
        <v>52</v>
      </c>
      <c r="F30" s="423" t="s">
        <v>53</v>
      </c>
      <c r="G30" s="423" t="s">
        <v>54</v>
      </c>
      <c r="H30" s="423" t="s">
        <v>53</v>
      </c>
      <c r="I30" s="423" t="s">
        <v>51</v>
      </c>
      <c r="J30" s="423" t="s">
        <v>51</v>
      </c>
      <c r="K30" s="423" t="s">
        <v>54</v>
      </c>
      <c r="L30" s="423" t="s">
        <v>55</v>
      </c>
      <c r="M30" s="423" t="s">
        <v>56</v>
      </c>
      <c r="N30" s="423" t="s">
        <v>57</v>
      </c>
      <c r="O30" s="423" t="s">
        <v>58</v>
      </c>
      <c r="P30" s="424" t="s">
        <v>43</v>
      </c>
      <c r="R30" s="500"/>
      <c r="S30" s="501"/>
      <c r="T30" s="501"/>
      <c r="U30" s="501"/>
      <c r="V30" s="501"/>
      <c r="W30" s="501"/>
      <c r="X30" s="501"/>
      <c r="Y30" s="501"/>
      <c r="Z30" s="501"/>
      <c r="AA30" s="501"/>
      <c r="AB30" s="501"/>
      <c r="AC30" s="502"/>
      <c r="AD30" s="403"/>
    </row>
    <row r="31" spans="1:30" ht="48" customHeight="1">
      <c r="A31" s="401"/>
      <c r="B31" s="495" t="s">
        <v>207</v>
      </c>
      <c r="C31" s="496"/>
      <c r="D31" s="425"/>
      <c r="E31" s="426"/>
      <c r="F31" s="427"/>
      <c r="G31" s="426"/>
      <c r="H31" s="426"/>
      <c r="I31" s="426"/>
      <c r="J31" s="426"/>
      <c r="K31" s="426"/>
      <c r="L31" s="426"/>
      <c r="M31" s="426"/>
      <c r="N31" s="426"/>
      <c r="O31" s="426"/>
      <c r="P31" s="427"/>
      <c r="R31" s="500"/>
      <c r="S31" s="501"/>
      <c r="T31" s="501"/>
      <c r="U31" s="501"/>
      <c r="V31" s="501"/>
      <c r="W31" s="501"/>
      <c r="X31" s="501"/>
      <c r="Y31" s="501"/>
      <c r="Z31" s="501"/>
      <c r="AA31" s="501"/>
      <c r="AB31" s="501"/>
      <c r="AC31" s="502"/>
      <c r="AD31" s="403"/>
    </row>
    <row r="32" spans="1:30" ht="34.5" customHeight="1" thickBot="1">
      <c r="A32" s="401"/>
      <c r="B32" s="536" t="s">
        <v>208</v>
      </c>
      <c r="C32" s="537"/>
      <c r="D32" s="532"/>
      <c r="E32" s="489"/>
      <c r="F32" s="489"/>
      <c r="G32" s="540"/>
      <c r="H32" s="489"/>
      <c r="I32" s="489"/>
      <c r="J32" s="489"/>
      <c r="K32" s="489"/>
      <c r="L32" s="489"/>
      <c r="M32" s="489"/>
      <c r="N32" s="489"/>
      <c r="O32" s="489"/>
      <c r="P32" s="534"/>
      <c r="R32" s="503"/>
      <c r="S32" s="504"/>
      <c r="T32" s="504"/>
      <c r="U32" s="504"/>
      <c r="V32" s="504"/>
      <c r="W32" s="504"/>
      <c r="X32" s="504"/>
      <c r="Y32" s="504"/>
      <c r="Z32" s="504"/>
      <c r="AA32" s="504"/>
      <c r="AB32" s="504"/>
      <c r="AC32" s="505"/>
      <c r="AD32" s="403"/>
    </row>
    <row r="33" spans="1:30" ht="13.5" customHeight="1" thickBot="1">
      <c r="A33" s="401"/>
      <c r="B33" s="538"/>
      <c r="C33" s="539"/>
      <c r="D33" s="533"/>
      <c r="E33" s="490"/>
      <c r="F33" s="490"/>
      <c r="G33" s="541"/>
      <c r="H33" s="490"/>
      <c r="I33" s="490"/>
      <c r="J33" s="490"/>
      <c r="K33" s="490"/>
      <c r="L33" s="490"/>
      <c r="M33" s="490"/>
      <c r="N33" s="490"/>
      <c r="O33" s="490"/>
      <c r="P33" s="535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03"/>
    </row>
    <row r="34" spans="1:30" ht="18" customHeight="1">
      <c r="A34" s="401"/>
      <c r="B34" s="542" t="s">
        <v>209</v>
      </c>
      <c r="C34" s="543"/>
      <c r="D34" s="532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7"/>
      <c r="R34" s="429" t="s">
        <v>59</v>
      </c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6"/>
      <c r="AD34" s="403"/>
    </row>
    <row r="35" spans="1:30" ht="30" customHeight="1">
      <c r="A35" s="401"/>
      <c r="B35" s="544"/>
      <c r="C35" s="545"/>
      <c r="D35" s="533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88"/>
      <c r="R35" s="430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432"/>
      <c r="AD35" s="403"/>
    </row>
    <row r="36" spans="1:30" ht="48" customHeight="1">
      <c r="A36" s="401"/>
      <c r="B36" s="491"/>
      <c r="C36" s="492"/>
      <c r="D36" s="425"/>
      <c r="E36" s="426"/>
      <c r="F36" s="426"/>
      <c r="G36" s="426"/>
      <c r="H36" s="426"/>
      <c r="I36" s="426"/>
      <c r="J36" s="426"/>
      <c r="K36" s="426"/>
      <c r="L36" s="426"/>
      <c r="M36" s="426"/>
      <c r="N36" s="426"/>
      <c r="O36" s="426"/>
      <c r="P36" s="433"/>
      <c r="R36" s="434"/>
      <c r="S36" s="521" t="s">
        <v>60</v>
      </c>
      <c r="T36" s="522"/>
      <c r="U36" s="522"/>
      <c r="V36" s="523"/>
      <c r="W36" s="521" t="s">
        <v>255</v>
      </c>
      <c r="X36" s="522"/>
      <c r="Y36" s="522"/>
      <c r="Z36" s="524" t="s">
        <v>61</v>
      </c>
      <c r="AA36" s="524"/>
      <c r="AB36" s="524"/>
      <c r="AC36" s="435"/>
      <c r="AD36" s="403"/>
    </row>
    <row r="37" spans="1:30" ht="48" customHeight="1">
      <c r="A37" s="401"/>
      <c r="B37" s="491"/>
      <c r="C37" s="492"/>
      <c r="D37" s="425"/>
      <c r="E37" s="426"/>
      <c r="F37" s="426"/>
      <c r="G37" s="426"/>
      <c r="H37" s="426"/>
      <c r="I37" s="426"/>
      <c r="J37" s="426"/>
      <c r="K37" s="426"/>
      <c r="L37" s="426"/>
      <c r="M37" s="426"/>
      <c r="N37" s="426"/>
      <c r="O37" s="426"/>
      <c r="P37" s="433"/>
      <c r="R37" s="434"/>
      <c r="S37" s="525" t="s">
        <v>210</v>
      </c>
      <c r="T37" s="526"/>
      <c r="U37" s="526"/>
      <c r="V37" s="527"/>
      <c r="W37" s="525" t="s">
        <v>211</v>
      </c>
      <c r="X37" s="526"/>
      <c r="Y37" s="527"/>
      <c r="Z37" s="525" t="s">
        <v>212</v>
      </c>
      <c r="AA37" s="526"/>
      <c r="AB37" s="527"/>
      <c r="AC37" s="435"/>
      <c r="AD37" s="403"/>
    </row>
    <row r="38" spans="1:30" ht="48" customHeight="1">
      <c r="A38" s="401"/>
      <c r="B38" s="491"/>
      <c r="C38" s="492"/>
      <c r="D38" s="425"/>
      <c r="E38" s="426"/>
      <c r="F38" s="426"/>
      <c r="G38" s="426"/>
      <c r="H38" s="426"/>
      <c r="I38" s="426"/>
      <c r="J38" s="426"/>
      <c r="K38" s="426"/>
      <c r="L38" s="426"/>
      <c r="M38" s="426"/>
      <c r="N38" s="426"/>
      <c r="O38" s="426"/>
      <c r="P38" s="433"/>
      <c r="R38" s="434"/>
      <c r="S38" s="525" t="s">
        <v>213</v>
      </c>
      <c r="T38" s="526"/>
      <c r="U38" s="526"/>
      <c r="V38" s="527"/>
      <c r="W38" s="525" t="s">
        <v>214</v>
      </c>
      <c r="X38" s="526"/>
      <c r="Y38" s="527"/>
      <c r="Z38" s="525" t="s">
        <v>215</v>
      </c>
      <c r="AA38" s="526"/>
      <c r="AB38" s="527"/>
      <c r="AC38" s="435"/>
      <c r="AD38" s="403"/>
    </row>
    <row r="39" spans="1:30" ht="48" customHeight="1">
      <c r="A39" s="401"/>
      <c r="B39" s="491"/>
      <c r="C39" s="492"/>
      <c r="D39" s="425"/>
      <c r="E39" s="426"/>
      <c r="F39" s="426"/>
      <c r="G39" s="426"/>
      <c r="H39" s="426"/>
      <c r="I39" s="426"/>
      <c r="J39" s="426"/>
      <c r="K39" s="426"/>
      <c r="L39" s="426"/>
      <c r="M39" s="426"/>
      <c r="N39" s="426"/>
      <c r="O39" s="426"/>
      <c r="P39" s="433"/>
      <c r="R39" s="434"/>
      <c r="S39" s="525" t="s">
        <v>216</v>
      </c>
      <c r="T39" s="526"/>
      <c r="U39" s="526"/>
      <c r="V39" s="527"/>
      <c r="W39" s="525" t="s">
        <v>217</v>
      </c>
      <c r="X39" s="526"/>
      <c r="Y39" s="527"/>
      <c r="Z39" s="525" t="s">
        <v>218</v>
      </c>
      <c r="AA39" s="526"/>
      <c r="AB39" s="527"/>
      <c r="AC39" s="435"/>
      <c r="AD39" s="403"/>
    </row>
    <row r="40" spans="1:30" ht="48" customHeight="1">
      <c r="A40" s="401"/>
      <c r="B40" s="491"/>
      <c r="C40" s="492"/>
      <c r="D40" s="425"/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6"/>
      <c r="P40" s="433"/>
      <c r="R40" s="434"/>
      <c r="S40" s="528"/>
      <c r="T40" s="529"/>
      <c r="U40" s="529"/>
      <c r="V40" s="530"/>
      <c r="W40" s="528"/>
      <c r="X40" s="529"/>
      <c r="Y40" s="529"/>
      <c r="Z40" s="531"/>
      <c r="AA40" s="531"/>
      <c r="AB40" s="531"/>
      <c r="AC40" s="435"/>
      <c r="AD40" s="403"/>
    </row>
    <row r="41" spans="1:30" ht="48" customHeight="1" thickBot="1">
      <c r="A41" s="401"/>
      <c r="B41" s="493"/>
      <c r="C41" s="494"/>
      <c r="D41" s="436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38"/>
      <c r="R41" s="439"/>
      <c r="S41" s="440"/>
      <c r="T41" s="440"/>
      <c r="U41" s="440"/>
      <c r="V41" s="440"/>
      <c r="W41" s="440"/>
      <c r="X41" s="440"/>
      <c r="Y41" s="440"/>
      <c r="Z41" s="440"/>
      <c r="AA41" s="440"/>
      <c r="AB41" s="440"/>
      <c r="AC41" s="441"/>
      <c r="AD41" s="403"/>
    </row>
    <row r="42" spans="1:30" ht="13.8" thickBot="1">
      <c r="A42" s="442"/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4"/>
      <c r="S42" s="444"/>
      <c r="T42" s="444"/>
      <c r="U42" s="444"/>
      <c r="V42" s="444"/>
      <c r="W42" s="444"/>
      <c r="X42" s="444"/>
      <c r="Y42" s="444"/>
      <c r="Z42" s="444"/>
      <c r="AA42" s="444"/>
      <c r="AB42" s="444"/>
      <c r="AC42" s="444"/>
      <c r="AD42" s="445"/>
    </row>
    <row r="44" spans="1:30">
      <c r="B44"/>
    </row>
  </sheetData>
  <sheetProtection selectLockedCells="1"/>
  <mergeCells count="56">
    <mergeCell ref="N34:N35"/>
    <mergeCell ref="M34:M35"/>
    <mergeCell ref="K34:K35"/>
    <mergeCell ref="L34:L35"/>
    <mergeCell ref="B34:C35"/>
    <mergeCell ref="S38:V38"/>
    <mergeCell ref="W38:Y38"/>
    <mergeCell ref="Z38:AB38"/>
    <mergeCell ref="S40:V40"/>
    <mergeCell ref="W40:Y40"/>
    <mergeCell ref="Z40:AB40"/>
    <mergeCell ref="S39:V39"/>
    <mergeCell ref="W39:Y39"/>
    <mergeCell ref="Z39:AB39"/>
    <mergeCell ref="S36:V36"/>
    <mergeCell ref="W36:Y36"/>
    <mergeCell ref="Z36:AB36"/>
    <mergeCell ref="S37:V37"/>
    <mergeCell ref="W37:Y37"/>
    <mergeCell ref="Z37:AB37"/>
    <mergeCell ref="AA2:AC2"/>
    <mergeCell ref="F2:X2"/>
    <mergeCell ref="B30:C30"/>
    <mergeCell ref="B5:P13"/>
    <mergeCell ref="B18:P22"/>
    <mergeCell ref="B31:C31"/>
    <mergeCell ref="R5:AC32"/>
    <mergeCell ref="K32:K33"/>
    <mergeCell ref="L32:L33"/>
    <mergeCell ref="M32:M33"/>
    <mergeCell ref="N32:N33"/>
    <mergeCell ref="O32:O33"/>
    <mergeCell ref="P32:P33"/>
    <mergeCell ref="B32:C33"/>
    <mergeCell ref="D32:D33"/>
    <mergeCell ref="E32:E33"/>
    <mergeCell ref="F32:F33"/>
    <mergeCell ref="G32:G33"/>
    <mergeCell ref="H32:H33"/>
    <mergeCell ref="I32:I33"/>
    <mergeCell ref="P34:P35"/>
    <mergeCell ref="J32:J33"/>
    <mergeCell ref="B40:C40"/>
    <mergeCell ref="B41:C41"/>
    <mergeCell ref="B36:C36"/>
    <mergeCell ref="B37:C37"/>
    <mergeCell ref="B38:C38"/>
    <mergeCell ref="B39:C39"/>
    <mergeCell ref="J34:J35"/>
    <mergeCell ref="O34:O35"/>
    <mergeCell ref="D34:D35"/>
    <mergeCell ref="E34:E35"/>
    <mergeCell ref="F34:F35"/>
    <mergeCell ref="G34:G35"/>
    <mergeCell ref="H34:H35"/>
    <mergeCell ref="I34:I35"/>
  </mergeCells>
  <phoneticPr fontId="11" type="noConversion"/>
  <printOptions horizontalCentered="1"/>
  <pageMargins left="0.25" right="0.25" top="0.5" bottom="0.5" header="0.5" footer="0.5"/>
  <pageSetup scale="61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ECA3-5A3C-0945-B572-AE43704DFB29}">
  <dimension ref="A1:V17"/>
  <sheetViews>
    <sheetView zoomScale="83" zoomScaleNormal="83" zoomScaleSheetLayoutView="90" workbookViewId="0">
      <selection activeCell="V1" sqref="V1"/>
    </sheetView>
  </sheetViews>
  <sheetFormatPr defaultColWidth="9.109375" defaultRowHeight="12"/>
  <cols>
    <col min="1" max="1" width="3.77734375" style="34" customWidth="1"/>
    <col min="2" max="3" width="3.6640625" style="34" customWidth="1"/>
    <col min="4" max="4" width="55.109375" style="34" customWidth="1"/>
    <col min="5" max="21" width="3.6640625" style="34" customWidth="1"/>
    <col min="22" max="22" width="9.109375" style="34"/>
    <col min="23" max="24" width="8.44140625" style="34" customWidth="1"/>
    <col min="25" max="34" width="9.109375" style="34"/>
    <col min="35" max="35" width="43.44140625" style="34" customWidth="1"/>
    <col min="36" max="16384" width="9.109375" style="34"/>
  </cols>
  <sheetData>
    <row r="1" spans="1:22" s="32" customFormat="1" ht="36" customHeight="1" thickBot="1">
      <c r="B1" s="546" t="s">
        <v>177</v>
      </c>
      <c r="C1" s="547"/>
      <c r="D1" s="547"/>
      <c r="E1" s="47"/>
      <c r="F1" s="47"/>
      <c r="G1" s="47"/>
      <c r="H1" s="47"/>
      <c r="Q1" s="548"/>
      <c r="R1" s="548"/>
      <c r="S1" s="548"/>
      <c r="T1" s="548"/>
      <c r="U1" s="548"/>
      <c r="V1"/>
    </row>
    <row r="2" spans="1:22" s="32" customFormat="1" ht="28.05" customHeight="1" thickBot="1">
      <c r="B2" s="549" t="s">
        <v>178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1"/>
    </row>
    <row r="3" spans="1:22" s="33" customFormat="1" ht="13.95" customHeight="1">
      <c r="A3" s="43"/>
      <c r="B3" s="120"/>
      <c r="C3" s="158" t="s">
        <v>77</v>
      </c>
      <c r="D3" s="68" t="s">
        <v>183</v>
      </c>
      <c r="E3" s="131"/>
      <c r="F3" s="156"/>
      <c r="G3" s="153"/>
      <c r="H3" s="153"/>
      <c r="I3" s="156"/>
      <c r="J3" s="153"/>
      <c r="K3" s="153"/>
      <c r="L3" s="153"/>
      <c r="M3" s="153" t="s">
        <v>77</v>
      </c>
      <c r="N3" s="130"/>
      <c r="O3" s="157" t="s">
        <v>77</v>
      </c>
      <c r="P3" s="107"/>
      <c r="Q3" s="107"/>
      <c r="R3" s="107"/>
      <c r="S3" s="37"/>
      <c r="T3" s="56"/>
      <c r="U3" s="36"/>
    </row>
    <row r="4" spans="1:22" s="33" customFormat="1" ht="13.95" customHeight="1">
      <c r="A4" s="43"/>
      <c r="B4" s="107" t="s">
        <v>77</v>
      </c>
      <c r="C4" s="115"/>
      <c r="D4" s="67" t="s">
        <v>154</v>
      </c>
      <c r="E4" s="152"/>
      <c r="F4" s="151"/>
      <c r="G4" s="151"/>
      <c r="H4" s="151"/>
      <c r="I4" s="148" t="s">
        <v>77</v>
      </c>
      <c r="J4" s="146"/>
      <c r="K4" s="151"/>
      <c r="L4" s="151"/>
      <c r="M4" s="151"/>
      <c r="N4" s="147"/>
      <c r="O4" s="157"/>
      <c r="P4" s="107" t="s">
        <v>78</v>
      </c>
      <c r="Q4" s="107" t="s">
        <v>77</v>
      </c>
      <c r="R4" s="107"/>
      <c r="S4" s="37"/>
      <c r="T4" s="56"/>
      <c r="U4" s="36"/>
    </row>
    <row r="5" spans="1:22" s="33" customFormat="1" ht="13.95" customHeight="1">
      <c r="A5" s="43"/>
      <c r="B5" s="107" t="s">
        <v>77</v>
      </c>
      <c r="C5" s="158" t="s">
        <v>77</v>
      </c>
      <c r="D5" s="67" t="s">
        <v>155</v>
      </c>
      <c r="E5" s="152"/>
      <c r="F5" s="151"/>
      <c r="G5" s="151"/>
      <c r="H5" s="151"/>
      <c r="I5" s="148"/>
      <c r="J5" s="148" t="s">
        <v>77</v>
      </c>
      <c r="K5" s="148" t="s">
        <v>77</v>
      </c>
      <c r="L5" s="151"/>
      <c r="M5" s="151"/>
      <c r="N5" s="147"/>
      <c r="O5" s="157" t="s">
        <v>78</v>
      </c>
      <c r="P5" s="107" t="s">
        <v>77</v>
      </c>
      <c r="Q5" s="107" t="s">
        <v>78</v>
      </c>
      <c r="R5" s="107"/>
      <c r="S5" s="37"/>
      <c r="T5" s="37"/>
      <c r="U5" s="36"/>
    </row>
    <row r="6" spans="1:22" s="33" customFormat="1" ht="13.95" customHeight="1">
      <c r="A6" s="43"/>
      <c r="B6" s="107" t="s">
        <v>77</v>
      </c>
      <c r="C6" s="158" t="s">
        <v>77</v>
      </c>
      <c r="D6" s="67" t="s">
        <v>79</v>
      </c>
      <c r="E6" s="145"/>
      <c r="F6" s="148" t="s">
        <v>77</v>
      </c>
      <c r="G6" s="148" t="s">
        <v>77</v>
      </c>
      <c r="H6" s="148" t="s">
        <v>77</v>
      </c>
      <c r="I6" s="151"/>
      <c r="J6" s="148" t="s">
        <v>77</v>
      </c>
      <c r="K6" s="151"/>
      <c r="L6" s="148" t="s">
        <v>77</v>
      </c>
      <c r="M6" s="148"/>
      <c r="N6" s="144" t="s">
        <v>77</v>
      </c>
      <c r="O6" s="161"/>
      <c r="P6" s="107" t="s">
        <v>77</v>
      </c>
      <c r="Q6" s="107" t="s">
        <v>78</v>
      </c>
      <c r="R6" s="107"/>
      <c r="S6" s="37"/>
      <c r="T6" s="56"/>
      <c r="U6" s="36"/>
    </row>
    <row r="7" spans="1:22" s="33" customFormat="1" ht="13.95" customHeight="1" thickBot="1">
      <c r="A7" s="43"/>
      <c r="B7" s="154" t="s">
        <v>77</v>
      </c>
      <c r="C7" s="129" t="s">
        <v>77</v>
      </c>
      <c r="D7" s="68" t="s">
        <v>184</v>
      </c>
      <c r="E7" s="150" t="s">
        <v>77</v>
      </c>
      <c r="F7" s="154" t="s">
        <v>77</v>
      </c>
      <c r="G7" s="128"/>
      <c r="H7" s="128"/>
      <c r="I7" s="127"/>
      <c r="J7" s="127"/>
      <c r="K7" s="127"/>
      <c r="L7" s="127"/>
      <c r="M7" s="127"/>
      <c r="N7" s="129" t="s">
        <v>77</v>
      </c>
      <c r="O7" s="150" t="s">
        <v>77</v>
      </c>
      <c r="P7" s="125"/>
      <c r="Q7" s="106"/>
      <c r="R7" s="109"/>
      <c r="S7" s="55"/>
      <c r="T7" s="37"/>
      <c r="U7" s="36"/>
    </row>
    <row r="8" spans="1:22" ht="289.95" customHeight="1" thickBot="1">
      <c r="A8" s="44" t="s">
        <v>93</v>
      </c>
      <c r="B8" s="73" t="s">
        <v>156</v>
      </c>
      <c r="C8" s="74" t="s">
        <v>157</v>
      </c>
      <c r="D8" s="45"/>
      <c r="E8" s="71" t="s">
        <v>144</v>
      </c>
      <c r="F8" s="72" t="s">
        <v>145</v>
      </c>
      <c r="G8" s="72" t="s">
        <v>146</v>
      </c>
      <c r="H8" s="72" t="s">
        <v>147</v>
      </c>
      <c r="I8" s="72" t="s">
        <v>148</v>
      </c>
      <c r="J8" s="72" t="s">
        <v>149</v>
      </c>
      <c r="K8" s="72" t="s">
        <v>150</v>
      </c>
      <c r="L8" s="72" t="s">
        <v>151</v>
      </c>
      <c r="M8" s="72" t="s">
        <v>152</v>
      </c>
      <c r="N8" s="75" t="s">
        <v>153</v>
      </c>
      <c r="O8" s="149" t="s">
        <v>180</v>
      </c>
      <c r="P8" s="72" t="s">
        <v>181</v>
      </c>
      <c r="Q8" s="72" t="s">
        <v>182</v>
      </c>
      <c r="R8" s="72"/>
      <c r="S8" s="72"/>
      <c r="T8" s="35"/>
      <c r="U8" s="46"/>
    </row>
    <row r="9" spans="1:22" ht="25.95" customHeight="1">
      <c r="A9" s="44"/>
      <c r="B9" s="159" t="s">
        <v>77</v>
      </c>
      <c r="C9" s="160" t="s">
        <v>77</v>
      </c>
      <c r="D9" s="70" t="s">
        <v>158</v>
      </c>
      <c r="E9" s="447"/>
      <c r="F9" s="447"/>
      <c r="G9" s="447"/>
      <c r="H9" s="447"/>
      <c r="I9" s="448"/>
      <c r="J9" s="448"/>
      <c r="K9" s="448"/>
      <c r="L9" s="448"/>
      <c r="M9" s="448"/>
      <c r="N9" s="448"/>
      <c r="O9" s="552" t="s">
        <v>92</v>
      </c>
      <c r="P9" s="553"/>
      <c r="Q9" s="553"/>
      <c r="R9" s="553"/>
      <c r="S9" s="553"/>
      <c r="T9" s="553"/>
      <c r="U9" s="554"/>
    </row>
    <row r="10" spans="1:22" ht="25.95" customHeight="1">
      <c r="A10" s="44"/>
      <c r="B10" s="143"/>
      <c r="C10" s="155" t="s">
        <v>77</v>
      </c>
      <c r="D10" s="53" t="s">
        <v>159</v>
      </c>
      <c r="E10" s="447"/>
      <c r="F10" s="447"/>
      <c r="G10" s="447"/>
      <c r="H10" s="447"/>
      <c r="I10" s="448"/>
      <c r="J10" s="448"/>
      <c r="K10" s="448"/>
      <c r="L10" s="448"/>
      <c r="M10" s="448"/>
      <c r="N10" s="448"/>
      <c r="O10" s="49" t="s">
        <v>77</v>
      </c>
      <c r="P10" s="32" t="s">
        <v>14</v>
      </c>
      <c r="Q10" s="32"/>
      <c r="R10" s="32"/>
      <c r="S10" s="32"/>
      <c r="T10" s="32"/>
      <c r="U10" s="50"/>
    </row>
    <row r="11" spans="1:22" ht="25.95" customHeight="1">
      <c r="A11" s="44"/>
      <c r="B11" s="41"/>
      <c r="C11" s="59"/>
      <c r="D11" s="69"/>
      <c r="E11" s="447"/>
      <c r="F11" s="447"/>
      <c r="G11" s="447"/>
      <c r="H11" s="447"/>
      <c r="I11" s="448"/>
      <c r="J11" s="448"/>
      <c r="K11" s="448"/>
      <c r="L11" s="448"/>
      <c r="M11" s="448"/>
      <c r="N11" s="448"/>
      <c r="O11" s="49" t="s">
        <v>78</v>
      </c>
      <c r="P11" s="32" t="s">
        <v>15</v>
      </c>
      <c r="Q11" s="32"/>
      <c r="R11" s="32"/>
      <c r="S11" s="32"/>
      <c r="T11" s="32"/>
      <c r="U11" s="50"/>
    </row>
    <row r="12" spans="1:22" ht="25.95" customHeight="1" thickBot="1">
      <c r="A12" s="44"/>
      <c r="B12" s="39"/>
      <c r="C12" s="117"/>
      <c r="D12" s="116"/>
      <c r="E12" s="449"/>
      <c r="F12" s="449"/>
      <c r="G12" s="449"/>
      <c r="H12" s="449"/>
      <c r="I12" s="450"/>
      <c r="J12" s="450"/>
      <c r="K12" s="450"/>
      <c r="L12" s="450"/>
      <c r="M12" s="450"/>
      <c r="N12" s="450"/>
      <c r="O12" s="555" t="s">
        <v>179</v>
      </c>
      <c r="P12" s="556"/>
      <c r="Q12" s="556"/>
      <c r="R12" s="556"/>
      <c r="S12" s="556"/>
      <c r="T12" s="556"/>
      <c r="U12" s="557"/>
    </row>
    <row r="15" spans="1:22">
      <c r="S15" s="32"/>
    </row>
    <row r="16" spans="1:22">
      <c r="S16" s="40"/>
    </row>
    <row r="17" spans="19:19">
      <c r="S17" s="40"/>
    </row>
  </sheetData>
  <mergeCells count="5">
    <mergeCell ref="B1:D1"/>
    <mergeCell ref="Q1:U1"/>
    <mergeCell ref="B2:U2"/>
    <mergeCell ref="O9:U9"/>
    <mergeCell ref="O12:U12"/>
  </mergeCells>
  <printOptions horizontalCentered="1" verticalCentered="1"/>
  <pageMargins left="0.21" right="0.2" top="0.22" bottom="0.33" header="0.28999999999999998" footer="0.5"/>
  <pageSetup paperSize="128" scale="295" orientation="landscape"/>
  <headerFooter alignWithMargins="0">
    <oddFooter xml:space="preserve">&amp;C. 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6FA8C-08F5-554A-A74F-3138008B82B0}">
  <dimension ref="A1:V17"/>
  <sheetViews>
    <sheetView topLeftCell="A8" zoomScaleNormal="100" workbookViewId="0">
      <selection activeCell="Y8" sqref="Y8"/>
    </sheetView>
  </sheetViews>
  <sheetFormatPr defaultColWidth="9.109375" defaultRowHeight="12"/>
  <cols>
    <col min="1" max="1" width="3.77734375" style="34" customWidth="1"/>
    <col min="2" max="3" width="3.6640625" style="34" customWidth="1"/>
    <col min="4" max="4" width="55.109375" style="34" customWidth="1"/>
    <col min="5" max="21" width="3.6640625" style="34" customWidth="1"/>
    <col min="22" max="22" width="9.109375" style="34"/>
    <col min="23" max="24" width="8.44140625" style="34" customWidth="1"/>
    <col min="25" max="34" width="9.109375" style="34"/>
    <col min="35" max="35" width="43.44140625" style="34" customWidth="1"/>
    <col min="36" max="16384" width="9.109375" style="34"/>
  </cols>
  <sheetData>
    <row r="1" spans="1:22" s="32" customFormat="1" ht="36" customHeight="1" thickBot="1">
      <c r="B1" s="546" t="s">
        <v>177</v>
      </c>
      <c r="C1" s="547"/>
      <c r="D1" s="547"/>
      <c r="E1" s="47"/>
      <c r="F1" s="47"/>
      <c r="G1" s="47"/>
      <c r="H1" s="47"/>
      <c r="Q1" s="548"/>
      <c r="R1" s="548"/>
      <c r="S1" s="548"/>
      <c r="T1" s="548"/>
      <c r="U1" s="548"/>
    </row>
    <row r="2" spans="1:22" s="32" customFormat="1" ht="28.05" customHeight="1" thickBot="1">
      <c r="B2" s="549" t="s">
        <v>178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1"/>
      <c r="V2"/>
    </row>
    <row r="3" spans="1:22" s="33" customFormat="1" ht="13.95" customHeight="1">
      <c r="A3" s="43"/>
      <c r="B3" s="120"/>
      <c r="C3" s="158" t="s">
        <v>77</v>
      </c>
      <c r="D3" s="68" t="s">
        <v>183</v>
      </c>
      <c r="E3" s="131"/>
      <c r="F3" s="156"/>
      <c r="G3" s="153"/>
      <c r="H3" s="153"/>
      <c r="I3" s="156"/>
      <c r="J3" s="153"/>
      <c r="K3" s="153"/>
      <c r="L3" s="153"/>
      <c r="M3" s="153" t="s">
        <v>77</v>
      </c>
      <c r="N3" s="130"/>
      <c r="O3" s="157" t="s">
        <v>77</v>
      </c>
      <c r="P3" s="107"/>
      <c r="Q3" s="107"/>
      <c r="R3" s="107"/>
      <c r="S3" s="37"/>
      <c r="T3" s="56"/>
      <c r="U3" s="36"/>
    </row>
    <row r="4" spans="1:22" s="33" customFormat="1" ht="13.95" customHeight="1">
      <c r="A4" s="43"/>
      <c r="B4" s="107" t="s">
        <v>77</v>
      </c>
      <c r="C4" s="115"/>
      <c r="D4" s="67" t="s">
        <v>154</v>
      </c>
      <c r="E4" s="152"/>
      <c r="F4" s="151"/>
      <c r="G4" s="151"/>
      <c r="H4" s="151"/>
      <c r="I4" s="148" t="s">
        <v>77</v>
      </c>
      <c r="J4" s="146"/>
      <c r="K4" s="151"/>
      <c r="L4" s="151"/>
      <c r="M4" s="151"/>
      <c r="N4" s="147"/>
      <c r="O4" s="157"/>
      <c r="P4" s="107" t="s">
        <v>78</v>
      </c>
      <c r="Q4" s="107" t="s">
        <v>77</v>
      </c>
      <c r="R4" s="107"/>
      <c r="S4" s="37"/>
      <c r="T4" s="56"/>
      <c r="U4" s="36"/>
    </row>
    <row r="5" spans="1:22" s="33" customFormat="1" ht="13.95" customHeight="1">
      <c r="A5" s="43"/>
      <c r="B5" s="107" t="s">
        <v>77</v>
      </c>
      <c r="C5" s="158" t="s">
        <v>77</v>
      </c>
      <c r="D5" s="67" t="s">
        <v>155</v>
      </c>
      <c r="E5" s="152"/>
      <c r="F5" s="151"/>
      <c r="G5" s="151"/>
      <c r="H5" s="151"/>
      <c r="I5" s="148"/>
      <c r="J5" s="148" t="s">
        <v>77</v>
      </c>
      <c r="K5" s="148" t="s">
        <v>77</v>
      </c>
      <c r="L5" s="151"/>
      <c r="M5" s="151"/>
      <c r="N5" s="147"/>
      <c r="O5" s="157" t="s">
        <v>78</v>
      </c>
      <c r="P5" s="107" t="s">
        <v>77</v>
      </c>
      <c r="Q5" s="107" t="s">
        <v>78</v>
      </c>
      <c r="R5" s="107"/>
      <c r="S5" s="37"/>
      <c r="T5" s="37"/>
      <c r="U5" s="36"/>
    </row>
    <row r="6" spans="1:22" s="33" customFormat="1" ht="13.95" customHeight="1">
      <c r="A6" s="43"/>
      <c r="B6" s="107" t="s">
        <v>77</v>
      </c>
      <c r="C6" s="158" t="s">
        <v>77</v>
      </c>
      <c r="D6" s="67" t="s">
        <v>79</v>
      </c>
      <c r="E6" s="145"/>
      <c r="F6" s="148" t="s">
        <v>77</v>
      </c>
      <c r="G6" s="148" t="s">
        <v>77</v>
      </c>
      <c r="H6" s="148" t="s">
        <v>77</v>
      </c>
      <c r="I6" s="151"/>
      <c r="J6" s="148" t="s">
        <v>77</v>
      </c>
      <c r="K6" s="151"/>
      <c r="L6" s="148" t="s">
        <v>77</v>
      </c>
      <c r="M6" s="148"/>
      <c r="N6" s="144" t="s">
        <v>77</v>
      </c>
      <c r="O6" s="161"/>
      <c r="P6" s="107" t="s">
        <v>77</v>
      </c>
      <c r="Q6" s="107" t="s">
        <v>78</v>
      </c>
      <c r="R6" s="107"/>
      <c r="S6" s="37"/>
      <c r="T6" s="56"/>
      <c r="U6" s="36"/>
    </row>
    <row r="7" spans="1:22" s="33" customFormat="1" ht="13.95" customHeight="1" thickBot="1">
      <c r="A7" s="43"/>
      <c r="B7" s="154" t="s">
        <v>77</v>
      </c>
      <c r="C7" s="129" t="s">
        <v>77</v>
      </c>
      <c r="D7" s="68" t="s">
        <v>184</v>
      </c>
      <c r="E7" s="150" t="s">
        <v>77</v>
      </c>
      <c r="F7" s="154" t="s">
        <v>77</v>
      </c>
      <c r="G7" s="128"/>
      <c r="H7" s="128"/>
      <c r="I7" s="127"/>
      <c r="J7" s="127"/>
      <c r="K7" s="127"/>
      <c r="L7" s="127"/>
      <c r="M7" s="127"/>
      <c r="N7" s="129" t="s">
        <v>77</v>
      </c>
      <c r="O7" s="150" t="s">
        <v>77</v>
      </c>
      <c r="P7" s="125"/>
      <c r="Q7" s="106"/>
      <c r="R7" s="109"/>
      <c r="S7" s="55"/>
      <c r="T7" s="37"/>
      <c r="U7" s="36"/>
    </row>
    <row r="8" spans="1:22" ht="289.95" customHeight="1" thickBot="1">
      <c r="A8" s="44" t="s">
        <v>93</v>
      </c>
      <c r="B8" s="73" t="s">
        <v>156</v>
      </c>
      <c r="C8" s="74" t="s">
        <v>157</v>
      </c>
      <c r="D8" s="45"/>
      <c r="E8" s="71" t="s">
        <v>144</v>
      </c>
      <c r="F8" s="72" t="s">
        <v>145</v>
      </c>
      <c r="G8" s="72" t="s">
        <v>146</v>
      </c>
      <c r="H8" s="72" t="s">
        <v>147</v>
      </c>
      <c r="I8" s="72" t="s">
        <v>148</v>
      </c>
      <c r="J8" s="72" t="s">
        <v>149</v>
      </c>
      <c r="K8" s="72" t="s">
        <v>150</v>
      </c>
      <c r="L8" s="72" t="s">
        <v>151</v>
      </c>
      <c r="M8" s="72" t="s">
        <v>152</v>
      </c>
      <c r="N8" s="75" t="s">
        <v>153</v>
      </c>
      <c r="O8" s="149" t="s">
        <v>180</v>
      </c>
      <c r="P8" s="72" t="s">
        <v>181</v>
      </c>
      <c r="Q8" s="72" t="s">
        <v>182</v>
      </c>
      <c r="R8" s="72"/>
      <c r="S8" s="72"/>
      <c r="T8" s="35"/>
      <c r="U8" s="46"/>
    </row>
    <row r="9" spans="1:22" ht="25.95" customHeight="1">
      <c r="A9" s="44"/>
      <c r="B9" s="159" t="s">
        <v>77</v>
      </c>
      <c r="C9" s="160" t="s">
        <v>77</v>
      </c>
      <c r="D9" s="70" t="s">
        <v>158</v>
      </c>
      <c r="E9" s="63"/>
      <c r="F9" s="63"/>
      <c r="G9" s="63"/>
      <c r="H9" s="63"/>
      <c r="I9" s="64"/>
      <c r="J9" s="64"/>
      <c r="K9" s="64"/>
      <c r="L9" s="64"/>
      <c r="M9" s="64"/>
      <c r="N9" s="64"/>
      <c r="O9" s="552" t="s">
        <v>92</v>
      </c>
      <c r="P9" s="553"/>
      <c r="Q9" s="553"/>
      <c r="R9" s="553"/>
      <c r="S9" s="553"/>
      <c r="T9" s="553"/>
      <c r="U9" s="554"/>
    </row>
    <row r="10" spans="1:22" ht="25.95" customHeight="1">
      <c r="A10" s="44"/>
      <c r="B10" s="143"/>
      <c r="C10" s="155" t="s">
        <v>77</v>
      </c>
      <c r="D10" s="53" t="s">
        <v>159</v>
      </c>
      <c r="E10" s="63"/>
      <c r="F10" s="63"/>
      <c r="G10" s="63"/>
      <c r="H10" s="63"/>
      <c r="I10" s="64"/>
      <c r="J10" s="64"/>
      <c r="K10" s="64"/>
      <c r="L10" s="64"/>
      <c r="M10" s="64"/>
      <c r="N10" s="64"/>
      <c r="O10" s="49" t="s">
        <v>77</v>
      </c>
      <c r="P10" s="32" t="s">
        <v>14</v>
      </c>
      <c r="Q10" s="32"/>
      <c r="R10" s="32"/>
      <c r="S10" s="32"/>
      <c r="T10" s="32"/>
      <c r="U10" s="50"/>
    </row>
    <row r="11" spans="1:22" ht="25.95" customHeight="1">
      <c r="A11" s="44"/>
      <c r="B11" s="41"/>
      <c r="C11" s="59"/>
      <c r="D11" s="69"/>
      <c r="E11" s="63"/>
      <c r="F11" s="63"/>
      <c r="G11" s="63"/>
      <c r="H11" s="63"/>
      <c r="I11" s="64"/>
      <c r="J11" s="64"/>
      <c r="K11" s="64"/>
      <c r="L11" s="64"/>
      <c r="M11" s="64"/>
      <c r="N11" s="64"/>
      <c r="O11" s="49" t="s">
        <v>78</v>
      </c>
      <c r="P11" s="32" t="s">
        <v>15</v>
      </c>
      <c r="Q11" s="32"/>
      <c r="R11" s="32"/>
      <c r="S11" s="32"/>
      <c r="T11" s="32"/>
      <c r="U11" s="50"/>
    </row>
    <row r="12" spans="1:22" ht="25.95" customHeight="1" thickBot="1">
      <c r="A12" s="44"/>
      <c r="B12" s="39"/>
      <c r="C12" s="117"/>
      <c r="D12" s="116"/>
      <c r="E12" s="65"/>
      <c r="F12" s="65"/>
      <c r="G12" s="65"/>
      <c r="H12" s="65"/>
      <c r="I12" s="66"/>
      <c r="J12" s="66"/>
      <c r="K12" s="66"/>
      <c r="L12" s="66"/>
      <c r="M12" s="66"/>
      <c r="N12" s="66"/>
      <c r="O12" s="555" t="s">
        <v>179</v>
      </c>
      <c r="P12" s="556"/>
      <c r="Q12" s="556"/>
      <c r="R12" s="556"/>
      <c r="S12" s="556"/>
      <c r="T12" s="556"/>
      <c r="U12" s="557"/>
    </row>
    <row r="15" spans="1:22">
      <c r="S15" s="32"/>
    </row>
    <row r="16" spans="1:22">
      <c r="S16" s="40"/>
    </row>
    <row r="17" spans="19:19">
      <c r="S17" s="40"/>
    </row>
  </sheetData>
  <mergeCells count="5">
    <mergeCell ref="B1:D1"/>
    <mergeCell ref="Q1:U1"/>
    <mergeCell ref="B2:U2"/>
    <mergeCell ref="O9:U9"/>
    <mergeCell ref="O12:U12"/>
  </mergeCells>
  <printOptions horizontalCentered="1" verticalCentered="1"/>
  <pageMargins left="0.21" right="0.2" top="0.22" bottom="0.33" header="0.28999999999999998" footer="0.5"/>
  <pageSetup paperSize="128" scale="295" orientation="landscape"/>
  <headerFooter alignWithMargins="0">
    <oddFooter xml:space="preserve">&amp;C. 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F6F3-62AF-B946-AE32-95636524131D}">
  <sheetPr>
    <pageSetUpPr fitToPage="1"/>
  </sheetPr>
  <dimension ref="A1:S31"/>
  <sheetViews>
    <sheetView zoomScaleNormal="100" zoomScaleSheetLayoutView="100" workbookViewId="0">
      <selection activeCell="R2" sqref="R2"/>
    </sheetView>
  </sheetViews>
  <sheetFormatPr defaultColWidth="8.77734375" defaultRowHeight="13.2"/>
  <cols>
    <col min="1" max="1" width="3.77734375" customWidth="1"/>
    <col min="2" max="2" width="33.77734375" customWidth="1"/>
    <col min="3" max="3" width="9.6640625" customWidth="1"/>
    <col min="4" max="4" width="6.6640625" customWidth="1"/>
    <col min="5" max="5" width="5.6640625" customWidth="1"/>
    <col min="6" max="17" width="6.6640625" customWidth="1"/>
  </cols>
  <sheetData>
    <row r="1" spans="1:19" ht="36" customHeight="1" thickBot="1">
      <c r="A1" s="2"/>
      <c r="B1" s="558" t="s">
        <v>187</v>
      </c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</row>
    <row r="2" spans="1:19" ht="29.25" customHeight="1" thickBot="1">
      <c r="B2" s="453" t="s">
        <v>66</v>
      </c>
      <c r="C2" s="454" t="s">
        <v>26</v>
      </c>
      <c r="D2" s="454" t="s">
        <v>106</v>
      </c>
      <c r="E2" s="455"/>
      <c r="F2" s="455" t="s">
        <v>1</v>
      </c>
      <c r="G2" s="455" t="s">
        <v>2</v>
      </c>
      <c r="H2" s="455" t="s">
        <v>3</v>
      </c>
      <c r="I2" s="455" t="s">
        <v>4</v>
      </c>
      <c r="J2" s="455" t="s">
        <v>5</v>
      </c>
      <c r="K2" s="455" t="s">
        <v>6</v>
      </c>
      <c r="L2" s="455" t="s">
        <v>7</v>
      </c>
      <c r="M2" s="455" t="s">
        <v>8</v>
      </c>
      <c r="N2" s="455" t="s">
        <v>9</v>
      </c>
      <c r="O2" s="455" t="s">
        <v>10</v>
      </c>
      <c r="P2" s="455" t="s">
        <v>11</v>
      </c>
      <c r="Q2" s="456" t="s">
        <v>12</v>
      </c>
    </row>
    <row r="3" spans="1:19" ht="15" customHeight="1">
      <c r="B3" s="562" t="s">
        <v>114</v>
      </c>
      <c r="C3" s="188">
        <v>0</v>
      </c>
      <c r="D3" s="254">
        <v>2</v>
      </c>
      <c r="E3" s="101" t="s">
        <v>13</v>
      </c>
      <c r="F3" s="180">
        <v>0</v>
      </c>
      <c r="G3" s="180">
        <v>1</v>
      </c>
      <c r="H3" s="180">
        <v>2</v>
      </c>
      <c r="I3" s="180">
        <v>3</v>
      </c>
      <c r="J3" s="180">
        <v>4</v>
      </c>
      <c r="K3" s="180">
        <v>5</v>
      </c>
      <c r="L3" s="180">
        <v>6</v>
      </c>
      <c r="M3" s="180">
        <v>7</v>
      </c>
      <c r="N3" s="180">
        <v>8</v>
      </c>
      <c r="O3" s="180">
        <v>9</v>
      </c>
      <c r="P3" s="180">
        <v>10</v>
      </c>
      <c r="Q3" s="179">
        <v>10</v>
      </c>
      <c r="R3" s="76"/>
      <c r="S3" s="76"/>
    </row>
    <row r="4" spans="1:19" ht="15" customHeight="1">
      <c r="B4" s="561"/>
      <c r="C4" s="81" t="s">
        <v>185</v>
      </c>
      <c r="D4" s="186"/>
      <c r="E4" s="94" t="s">
        <v>27</v>
      </c>
      <c r="F4" s="178">
        <v>0</v>
      </c>
      <c r="G4" s="178">
        <v>1</v>
      </c>
      <c r="H4" s="178">
        <v>2</v>
      </c>
      <c r="I4" s="178"/>
      <c r="J4" s="178"/>
      <c r="K4" s="178"/>
      <c r="L4" s="178"/>
      <c r="M4" s="178"/>
      <c r="N4" s="178"/>
      <c r="O4" s="178"/>
      <c r="P4" s="178"/>
      <c r="Q4" s="176"/>
      <c r="R4" s="76"/>
      <c r="S4" s="76"/>
    </row>
    <row r="5" spans="1:19" ht="15" customHeight="1">
      <c r="B5" s="560" t="s">
        <v>80</v>
      </c>
      <c r="C5" s="187">
        <v>0</v>
      </c>
      <c r="D5" s="255">
        <f ca="1">OFFSET(F6,0,(COUNT(F6:Q6)-COUNTIF(F6:Q6,0))-1)</f>
        <v>0.4</v>
      </c>
      <c r="E5" s="95" t="s">
        <v>13</v>
      </c>
      <c r="F5" s="182">
        <v>0.1</v>
      </c>
      <c r="G5" s="182">
        <v>0.25</v>
      </c>
      <c r="H5" s="182">
        <v>0.5</v>
      </c>
      <c r="I5" s="182">
        <v>1</v>
      </c>
      <c r="J5" s="182">
        <v>4</v>
      </c>
      <c r="K5" s="182">
        <v>7</v>
      </c>
      <c r="L5" s="182">
        <v>10</v>
      </c>
      <c r="M5" s="182">
        <v>13</v>
      </c>
      <c r="N5" s="182">
        <v>16</v>
      </c>
      <c r="O5" s="182">
        <v>19</v>
      </c>
      <c r="P5" s="182">
        <v>22</v>
      </c>
      <c r="Q5" s="183">
        <v>25</v>
      </c>
      <c r="R5" s="77"/>
      <c r="S5" s="77"/>
    </row>
    <row r="6" spans="1:19" ht="15" customHeight="1">
      <c r="B6" s="561"/>
      <c r="C6" s="82" t="s">
        <v>188</v>
      </c>
      <c r="D6" s="185"/>
      <c r="E6" s="96" t="s">
        <v>27</v>
      </c>
      <c r="F6" s="181">
        <v>0.15</v>
      </c>
      <c r="G6" s="181">
        <v>0.3</v>
      </c>
      <c r="H6" s="184">
        <v>0.4</v>
      </c>
      <c r="I6" s="178"/>
      <c r="J6" s="178"/>
      <c r="K6" s="178"/>
      <c r="L6" s="178"/>
      <c r="M6" s="178"/>
      <c r="N6" s="178"/>
      <c r="O6" s="178"/>
      <c r="P6" s="178"/>
      <c r="Q6" s="176"/>
      <c r="R6" s="77"/>
      <c r="S6" s="77"/>
    </row>
    <row r="7" spans="1:19" ht="15" customHeight="1">
      <c r="B7" s="560" t="s">
        <v>115</v>
      </c>
      <c r="C7" s="163">
        <v>0.23899999999999999</v>
      </c>
      <c r="D7" s="253">
        <f ca="1">OFFSET(F8,0,(COUNT(F8:Q8)-COUNTIF(F8:Q8,0))-1)</f>
        <v>0.371</v>
      </c>
      <c r="E7" s="95" t="s">
        <v>13</v>
      </c>
      <c r="F7" s="175">
        <v>0.24</v>
      </c>
      <c r="G7" s="175">
        <v>0.30199999999999999</v>
      </c>
      <c r="H7" s="175">
        <v>0.36499999999999999</v>
      </c>
      <c r="I7" s="175">
        <v>0.42799999999999999</v>
      </c>
      <c r="J7" s="175">
        <v>0.49099999999999999</v>
      </c>
      <c r="K7" s="175">
        <v>0.55400000000000005</v>
      </c>
      <c r="L7" s="175">
        <v>0.61699999999999999</v>
      </c>
      <c r="M7" s="175">
        <v>0.68</v>
      </c>
      <c r="N7" s="175">
        <v>0.71</v>
      </c>
      <c r="O7" s="175">
        <v>0.84</v>
      </c>
      <c r="P7" s="175">
        <v>0.9</v>
      </c>
      <c r="Q7" s="174">
        <v>0.9</v>
      </c>
      <c r="R7" s="77"/>
      <c r="S7" s="77"/>
    </row>
    <row r="8" spans="1:19" ht="15" customHeight="1">
      <c r="B8" s="561"/>
      <c r="C8" s="82" t="s">
        <v>189</v>
      </c>
      <c r="D8" s="86"/>
      <c r="E8" s="96" t="s">
        <v>27</v>
      </c>
      <c r="F8" s="173">
        <v>0.252</v>
      </c>
      <c r="G8" s="173">
        <v>0.317</v>
      </c>
      <c r="H8" s="173">
        <v>0.371</v>
      </c>
      <c r="I8" s="178"/>
      <c r="J8" s="178"/>
      <c r="K8" s="178"/>
      <c r="L8" s="178"/>
      <c r="M8" s="178"/>
      <c r="N8" s="178"/>
      <c r="O8" s="178"/>
      <c r="P8" s="178"/>
      <c r="Q8" s="176"/>
      <c r="R8" s="77"/>
      <c r="S8" s="77"/>
    </row>
    <row r="9" spans="1:19" ht="15" customHeight="1">
      <c r="B9" s="560" t="s">
        <v>116</v>
      </c>
      <c r="C9" s="162">
        <v>2.8799999999999999E-2</v>
      </c>
      <c r="D9" s="253">
        <f ca="1">OFFSET(F10,0,(COUNT(F10:Q10)-COUNTIF(F10:Q10,0))-1)</f>
        <v>9.2999999999999999E-2</v>
      </c>
      <c r="E9" s="97" t="s">
        <v>13</v>
      </c>
      <c r="F9" s="175">
        <v>0.03</v>
      </c>
      <c r="G9" s="175">
        <v>6.1899999999999997E-2</v>
      </c>
      <c r="H9" s="175">
        <v>9.5000000000000001E-2</v>
      </c>
      <c r="I9" s="175">
        <v>0.12809999999999999</v>
      </c>
      <c r="J9" s="175">
        <v>0.16120000000000001</v>
      </c>
      <c r="K9" s="175">
        <v>0.1943</v>
      </c>
      <c r="L9" s="175">
        <v>0.22739999999999999</v>
      </c>
      <c r="M9" s="175">
        <v>0.26050000000000001</v>
      </c>
      <c r="N9" s="175">
        <v>0.29799999999999999</v>
      </c>
      <c r="O9" s="175">
        <v>0.32500000000000001</v>
      </c>
      <c r="P9" s="175">
        <v>0.35</v>
      </c>
      <c r="Q9" s="174">
        <v>0.4</v>
      </c>
      <c r="R9" s="78"/>
      <c r="S9" s="78"/>
    </row>
    <row r="10" spans="1:19" ht="15" customHeight="1">
      <c r="B10" s="561"/>
      <c r="C10" s="83" t="s">
        <v>186</v>
      </c>
      <c r="D10" s="87"/>
      <c r="E10" s="98" t="s">
        <v>27</v>
      </c>
      <c r="F10" s="173">
        <v>3.5000000000000003E-2</v>
      </c>
      <c r="G10" s="173">
        <v>6.2E-2</v>
      </c>
      <c r="H10" s="170">
        <v>9.2999999999999999E-2</v>
      </c>
      <c r="I10" s="178"/>
      <c r="J10" s="178"/>
      <c r="K10" s="178"/>
      <c r="L10" s="178"/>
      <c r="M10" s="178"/>
      <c r="N10" s="178"/>
      <c r="O10" s="178"/>
      <c r="P10" s="178"/>
      <c r="Q10" s="176"/>
      <c r="R10" s="78"/>
      <c r="S10" s="78"/>
    </row>
    <row r="11" spans="1:19" ht="15" customHeight="1">
      <c r="B11" s="560" t="s">
        <v>117</v>
      </c>
      <c r="C11" s="163">
        <v>0.104</v>
      </c>
      <c r="D11" s="253">
        <f ca="1">OFFSET(F12,0,(COUNT(F12:Q12)-COUNTIF(F12:Q12,0))-1)</f>
        <v>0.185</v>
      </c>
      <c r="E11" s="97" t="s">
        <v>13</v>
      </c>
      <c r="F11" s="175">
        <v>0.11</v>
      </c>
      <c r="G11" s="175">
        <v>0.13950000000000001</v>
      </c>
      <c r="H11" s="175">
        <v>0.17499999999999999</v>
      </c>
      <c r="I11" s="175">
        <v>0.21049999999999999</v>
      </c>
      <c r="J11" s="175">
        <v>0.246</v>
      </c>
      <c r="K11" s="175">
        <v>0.28149999999999997</v>
      </c>
      <c r="L11" s="175">
        <v>0.317</v>
      </c>
      <c r="M11" s="175">
        <v>0.35249999999999998</v>
      </c>
      <c r="N11" s="175">
        <v>0.39</v>
      </c>
      <c r="O11" s="175">
        <v>0.42499999999999999</v>
      </c>
      <c r="P11" s="175">
        <v>0.45</v>
      </c>
      <c r="Q11" s="174">
        <v>0.5</v>
      </c>
      <c r="R11" s="78"/>
      <c r="S11" s="78"/>
    </row>
    <row r="12" spans="1:19" ht="15" customHeight="1">
      <c r="B12" s="561"/>
      <c r="C12" s="83" t="s">
        <v>164</v>
      </c>
      <c r="D12" s="88"/>
      <c r="E12" s="98" t="s">
        <v>27</v>
      </c>
      <c r="F12" s="173">
        <v>0.11</v>
      </c>
      <c r="G12" s="173">
        <v>0.14000000000000001</v>
      </c>
      <c r="H12" s="173">
        <v>0.185</v>
      </c>
      <c r="I12" s="178"/>
      <c r="J12" s="178"/>
      <c r="K12" s="178"/>
      <c r="L12" s="178"/>
      <c r="M12" s="178"/>
      <c r="N12" s="178"/>
      <c r="O12" s="178"/>
      <c r="P12" s="178"/>
      <c r="Q12" s="176"/>
      <c r="R12" s="78"/>
      <c r="S12" s="78"/>
    </row>
    <row r="13" spans="1:19" ht="15" customHeight="1">
      <c r="B13" s="560" t="s">
        <v>118</v>
      </c>
      <c r="C13" s="163">
        <v>4.4999999999999998E-2</v>
      </c>
      <c r="D13" s="253">
        <f ca="1">OFFSET(F14,0,(COUNT(F14:Q14)-COUNTIF(F14:Q14,0))-1)</f>
        <v>0.128</v>
      </c>
      <c r="E13" s="93" t="s">
        <v>13</v>
      </c>
      <c r="F13" s="175">
        <v>4.7500000000000001E-2</v>
      </c>
      <c r="G13" s="175">
        <v>8.5500000000000007E-2</v>
      </c>
      <c r="H13" s="175">
        <v>0.126</v>
      </c>
      <c r="I13" s="175">
        <v>0.16650000000000001</v>
      </c>
      <c r="J13" s="175">
        <v>0.20699999999999999</v>
      </c>
      <c r="K13" s="175">
        <v>0.2475</v>
      </c>
      <c r="L13" s="175">
        <v>0.3</v>
      </c>
      <c r="M13" s="175">
        <v>0.32</v>
      </c>
      <c r="N13" s="175">
        <v>0.35</v>
      </c>
      <c r="O13" s="175">
        <v>0.42499999999999999</v>
      </c>
      <c r="P13" s="175">
        <v>0.47</v>
      </c>
      <c r="Q13" s="174">
        <v>0.5</v>
      </c>
      <c r="R13" s="78"/>
      <c r="S13" s="78"/>
    </row>
    <row r="14" spans="1:19" ht="15" customHeight="1">
      <c r="B14" s="561"/>
      <c r="C14" s="81" t="s">
        <v>186</v>
      </c>
      <c r="D14" s="185"/>
      <c r="E14" s="94" t="s">
        <v>27</v>
      </c>
      <c r="F14" s="173">
        <v>0.05</v>
      </c>
      <c r="G14" s="173">
        <v>0.09</v>
      </c>
      <c r="H14" s="173">
        <v>0.128</v>
      </c>
      <c r="I14" s="178"/>
      <c r="J14" s="178"/>
      <c r="K14" s="178"/>
      <c r="L14" s="178"/>
      <c r="M14" s="178"/>
      <c r="N14" s="178"/>
      <c r="O14" s="178"/>
      <c r="P14" s="178"/>
      <c r="Q14" s="176"/>
      <c r="R14" s="78"/>
      <c r="S14" s="78"/>
    </row>
    <row r="15" spans="1:19" ht="15" customHeight="1">
      <c r="B15" s="560" t="s">
        <v>119</v>
      </c>
      <c r="C15" s="163">
        <v>4.0500000000000001E-2</v>
      </c>
      <c r="D15" s="253">
        <f ca="1">OFFSET(F16,0,(COUNT(F16:Q16)-COUNTIF(F16:Q16,0))-1)</f>
        <v>0.12</v>
      </c>
      <c r="E15" s="95" t="s">
        <v>13</v>
      </c>
      <c r="F15" s="175">
        <v>4.4999999999999998E-2</v>
      </c>
      <c r="G15" s="175">
        <v>7.3999999999999996E-2</v>
      </c>
      <c r="H15" s="175">
        <v>0.1075</v>
      </c>
      <c r="I15" s="175">
        <v>0.14099999999999999</v>
      </c>
      <c r="J15" s="175">
        <v>0.17449999999999999</v>
      </c>
      <c r="K15" s="175">
        <v>0.20799999999999999</v>
      </c>
      <c r="L15" s="175">
        <v>0.24149999999999999</v>
      </c>
      <c r="M15" s="175">
        <v>0.27500000000000002</v>
      </c>
      <c r="N15" s="175">
        <v>0.3</v>
      </c>
      <c r="O15" s="175">
        <v>0.35</v>
      </c>
      <c r="P15" s="175">
        <v>0.38500000000000001</v>
      </c>
      <c r="Q15" s="174">
        <v>0.4</v>
      </c>
      <c r="R15" s="78"/>
      <c r="S15" s="78"/>
    </row>
    <row r="16" spans="1:19" ht="15" customHeight="1">
      <c r="B16" s="561"/>
      <c r="C16" s="84" t="s">
        <v>164</v>
      </c>
      <c r="D16" s="90"/>
      <c r="E16" s="96" t="s">
        <v>27</v>
      </c>
      <c r="F16" s="173">
        <v>0.05</v>
      </c>
      <c r="G16" s="173">
        <v>0.08</v>
      </c>
      <c r="H16" s="173">
        <v>0.12</v>
      </c>
      <c r="I16" s="178"/>
      <c r="J16" s="178"/>
      <c r="K16" s="178"/>
      <c r="L16" s="178"/>
      <c r="M16" s="178"/>
      <c r="N16" s="178"/>
      <c r="O16" s="178"/>
      <c r="P16" s="178"/>
      <c r="Q16" s="176"/>
    </row>
    <row r="17" spans="2:19" ht="15" customHeight="1">
      <c r="B17" s="560" t="s">
        <v>120</v>
      </c>
      <c r="C17" s="162">
        <v>0</v>
      </c>
      <c r="D17" s="253">
        <f ca="1">OFFSET(F18,0,(COUNT(F18:Q18)-COUNTIF(F18:Q18,0))-1)</f>
        <v>0.06</v>
      </c>
      <c r="E17" s="97" t="s">
        <v>13</v>
      </c>
      <c r="F17" s="175">
        <v>0.01</v>
      </c>
      <c r="G17" s="175">
        <v>2.4199999999999999E-2</v>
      </c>
      <c r="H17" s="175">
        <v>5.1700000000000003E-2</v>
      </c>
      <c r="I17" s="175">
        <v>7.9200000000000007E-2</v>
      </c>
      <c r="J17" s="175">
        <v>0.1067</v>
      </c>
      <c r="K17" s="175">
        <v>0.13420000000000001</v>
      </c>
      <c r="L17" s="175">
        <v>0.16170000000000001</v>
      </c>
      <c r="M17" s="175">
        <v>0.18920000000000001</v>
      </c>
      <c r="N17" s="175">
        <v>0.2167</v>
      </c>
      <c r="O17" s="175">
        <v>0.245</v>
      </c>
      <c r="P17" s="175">
        <v>0.27</v>
      </c>
      <c r="Q17" s="174">
        <v>0.3</v>
      </c>
      <c r="R17" s="79"/>
      <c r="S17" s="79"/>
    </row>
    <row r="18" spans="2:19" ht="15" customHeight="1">
      <c r="B18" s="561"/>
      <c r="C18" s="83" t="s">
        <v>164</v>
      </c>
      <c r="D18" s="87"/>
      <c r="E18" s="98" t="s">
        <v>27</v>
      </c>
      <c r="F18" s="173">
        <v>1.4999999999999999E-2</v>
      </c>
      <c r="G18" s="173">
        <v>2.4500000000000001E-2</v>
      </c>
      <c r="H18" s="173">
        <v>0.06</v>
      </c>
      <c r="I18" s="178"/>
      <c r="J18" s="178"/>
      <c r="K18" s="178"/>
      <c r="L18" s="178"/>
      <c r="M18" s="178"/>
      <c r="N18" s="178"/>
      <c r="O18" s="178"/>
      <c r="P18" s="178"/>
      <c r="Q18" s="176"/>
      <c r="R18" s="76"/>
      <c r="S18" s="78"/>
    </row>
    <row r="19" spans="2:19" ht="15" customHeight="1">
      <c r="B19" s="560" t="s">
        <v>121</v>
      </c>
      <c r="C19" s="251">
        <v>0</v>
      </c>
      <c r="D19" s="256">
        <f ca="1">OFFSET(F20,0,(COUNT(F20:Q20)-COUNTIF(F20:Q20,0))+1)</f>
        <v>0</v>
      </c>
      <c r="E19" s="97" t="s">
        <v>13</v>
      </c>
      <c r="F19" s="172">
        <v>0</v>
      </c>
      <c r="G19" s="172">
        <v>1</v>
      </c>
      <c r="H19" s="172"/>
      <c r="I19" s="172"/>
      <c r="J19" s="172"/>
      <c r="K19" s="172"/>
      <c r="L19" s="172"/>
      <c r="M19" s="172"/>
      <c r="N19" s="172"/>
      <c r="O19" s="172"/>
      <c r="P19" s="172"/>
      <c r="Q19" s="171"/>
      <c r="R19" s="76"/>
      <c r="S19" s="76"/>
    </row>
    <row r="20" spans="2:19" ht="15" customHeight="1">
      <c r="B20" s="561"/>
      <c r="C20" s="83"/>
      <c r="D20" s="87"/>
      <c r="E20" s="98" t="s">
        <v>27</v>
      </c>
      <c r="F20" s="178">
        <v>0</v>
      </c>
      <c r="G20" s="177">
        <v>0</v>
      </c>
      <c r="H20" s="178"/>
      <c r="I20" s="178"/>
      <c r="J20" s="178"/>
      <c r="K20" s="178"/>
      <c r="L20" s="178"/>
      <c r="M20" s="178"/>
      <c r="N20" s="178"/>
      <c r="O20" s="178"/>
      <c r="P20" s="178"/>
      <c r="Q20" s="176"/>
      <c r="R20" s="76"/>
      <c r="S20" s="78"/>
    </row>
    <row r="21" spans="2:19" ht="15" customHeight="1">
      <c r="B21" s="560" t="s">
        <v>122</v>
      </c>
      <c r="C21" s="164">
        <v>0.23499999999999999</v>
      </c>
      <c r="D21" s="253">
        <f ca="1">OFFSET(F22,0,(COUNT(F22:Q22)-COUNTIF(F22:Q22,0))-1)</f>
        <v>0.253</v>
      </c>
      <c r="E21" s="99" t="s">
        <v>13</v>
      </c>
      <c r="F21" s="169">
        <v>0.24</v>
      </c>
      <c r="G21" s="169">
        <v>0.245</v>
      </c>
      <c r="H21" s="169">
        <v>0.25</v>
      </c>
      <c r="I21" s="169">
        <v>0.25600000000000001</v>
      </c>
      <c r="J21" s="169">
        <v>0.26133333333333297</v>
      </c>
      <c r="K21" s="169">
        <v>0.26683333333333298</v>
      </c>
      <c r="L21" s="169">
        <v>0.27233333333333298</v>
      </c>
      <c r="M21" s="169">
        <v>0.27783333333333299</v>
      </c>
      <c r="N21" s="169">
        <v>0.28333333333333299</v>
      </c>
      <c r="O21" s="169">
        <v>0.288833333333333</v>
      </c>
      <c r="P21" s="169">
        <v>0.294333333333333</v>
      </c>
      <c r="Q21" s="168">
        <v>0.3</v>
      </c>
    </row>
    <row r="22" spans="2:19" ht="15" customHeight="1" thickBot="1">
      <c r="B22" s="563"/>
      <c r="C22" s="92" t="s">
        <v>186</v>
      </c>
      <c r="D22" s="91"/>
      <c r="E22" s="100" t="s">
        <v>27</v>
      </c>
      <c r="F22" s="167">
        <v>0.24</v>
      </c>
      <c r="G22" s="167">
        <v>0.25</v>
      </c>
      <c r="H22" s="167">
        <v>0.253</v>
      </c>
      <c r="I22" s="166"/>
      <c r="J22" s="166"/>
      <c r="K22" s="166"/>
      <c r="L22" s="166"/>
      <c r="M22" s="166"/>
      <c r="N22" s="166"/>
      <c r="O22" s="166"/>
      <c r="P22" s="166"/>
      <c r="Q22" s="165"/>
    </row>
    <row r="31" spans="2:19">
      <c r="B31" s="80"/>
    </row>
  </sheetData>
  <mergeCells count="11">
    <mergeCell ref="B21:B22"/>
    <mergeCell ref="B13:B14"/>
    <mergeCell ref="B15:B16"/>
    <mergeCell ref="B17:B18"/>
    <mergeCell ref="B19:B20"/>
    <mergeCell ref="B1:Q1"/>
    <mergeCell ref="B11:B12"/>
    <mergeCell ref="B9:B10"/>
    <mergeCell ref="B7:B8"/>
    <mergeCell ref="B5:B6"/>
    <mergeCell ref="B3:B4"/>
  </mergeCells>
  <pageMargins left="0.7" right="0.7" top="0.75" bottom="0.75" header="0.3" footer="0.3"/>
  <pageSetup scale="90" orientation="landscape" horizontalDpi="1200" verticalDpi="12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6CEA4-F97D-154A-8AD0-B7AFC35234B7}">
  <dimension ref="A1:V19"/>
  <sheetViews>
    <sheetView zoomScaleNormal="100" zoomScaleSheetLayoutView="90" workbookViewId="0">
      <selection activeCell="V2" sqref="V2"/>
    </sheetView>
  </sheetViews>
  <sheetFormatPr defaultColWidth="9.109375" defaultRowHeight="12"/>
  <cols>
    <col min="1" max="1" width="3.77734375" style="34" customWidth="1"/>
    <col min="2" max="4" width="3.6640625" style="34" customWidth="1"/>
    <col min="5" max="5" width="55.109375" style="34" customWidth="1"/>
    <col min="6" max="21" width="3.6640625" style="34" customWidth="1"/>
    <col min="22" max="22" width="9.109375" style="34"/>
    <col min="23" max="24" width="8.44140625" style="34" customWidth="1"/>
    <col min="25" max="34" width="9.109375" style="34"/>
    <col min="35" max="35" width="43.44140625" style="34" customWidth="1"/>
    <col min="36" max="16384" width="9.109375" style="34"/>
  </cols>
  <sheetData>
    <row r="1" spans="1:22" s="32" customFormat="1" ht="36" customHeight="1" thickBot="1">
      <c r="B1" s="564" t="s">
        <v>191</v>
      </c>
      <c r="C1" s="564"/>
      <c r="D1" s="564"/>
      <c r="E1" s="564"/>
      <c r="F1" s="47"/>
      <c r="G1" s="47"/>
      <c r="H1" s="47"/>
      <c r="I1" s="47"/>
      <c r="Q1" s="548"/>
      <c r="R1" s="548"/>
      <c r="S1" s="548"/>
      <c r="T1" s="548"/>
      <c r="U1" s="548"/>
    </row>
    <row r="2" spans="1:22" s="32" customFormat="1" ht="28.05" customHeight="1" thickBot="1">
      <c r="B2" s="549" t="s">
        <v>256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1"/>
      <c r="V2"/>
    </row>
    <row r="3" spans="1:22" s="33" customFormat="1" ht="13.95" customHeight="1">
      <c r="A3" s="43"/>
      <c r="B3" s="60"/>
      <c r="C3" s="111" t="s">
        <v>77</v>
      </c>
      <c r="D3" s="122" t="s">
        <v>77</v>
      </c>
      <c r="E3" s="133" t="s">
        <v>192</v>
      </c>
      <c r="F3" s="124"/>
      <c r="G3" s="118"/>
      <c r="H3" s="118"/>
      <c r="I3" s="118"/>
      <c r="J3" s="118"/>
      <c r="K3" s="118"/>
      <c r="L3" s="118"/>
      <c r="M3" s="118"/>
      <c r="N3" s="122" t="s">
        <v>77</v>
      </c>
      <c r="O3" s="113"/>
      <c r="P3" s="111"/>
      <c r="Q3" s="111"/>
      <c r="R3" s="111"/>
      <c r="S3" s="104"/>
      <c r="T3" s="111"/>
      <c r="U3" s="62"/>
    </row>
    <row r="4" spans="1:22" s="33" customFormat="1" ht="13.95" customHeight="1">
      <c r="A4" s="43"/>
      <c r="B4" s="57"/>
      <c r="C4" s="107"/>
      <c r="D4" s="136" t="s">
        <v>77</v>
      </c>
      <c r="E4" s="134" t="s">
        <v>139</v>
      </c>
      <c r="F4" s="108" t="s">
        <v>77</v>
      </c>
      <c r="G4" s="107" t="s">
        <v>77</v>
      </c>
      <c r="H4" s="120"/>
      <c r="I4" s="120"/>
      <c r="J4" s="119"/>
      <c r="K4" s="107" t="s">
        <v>77</v>
      </c>
      <c r="L4" s="107" t="s">
        <v>77</v>
      </c>
      <c r="M4" s="107" t="s">
        <v>77</v>
      </c>
      <c r="N4" s="123"/>
      <c r="O4" s="108" t="s">
        <v>77</v>
      </c>
      <c r="P4" s="107" t="s">
        <v>77</v>
      </c>
      <c r="Q4" s="107" t="s">
        <v>77</v>
      </c>
      <c r="R4" s="107" t="s">
        <v>77</v>
      </c>
      <c r="S4" s="112"/>
      <c r="T4" s="107"/>
      <c r="U4" s="36"/>
    </row>
    <row r="5" spans="1:22" s="33" customFormat="1" ht="13.95" customHeight="1">
      <c r="A5" s="43"/>
      <c r="B5" s="58"/>
      <c r="C5" s="120"/>
      <c r="D5" s="136" t="s">
        <v>77</v>
      </c>
      <c r="E5" s="134" t="s">
        <v>257</v>
      </c>
      <c r="F5" s="121"/>
      <c r="G5" s="107"/>
      <c r="H5" s="107" t="s">
        <v>77</v>
      </c>
      <c r="I5" s="120"/>
      <c r="J5" s="119"/>
      <c r="K5" s="107" t="s">
        <v>77</v>
      </c>
      <c r="L5" s="107"/>
      <c r="M5" s="120"/>
      <c r="N5" s="123"/>
      <c r="O5" s="108" t="s">
        <v>78</v>
      </c>
      <c r="P5" s="107" t="s">
        <v>77</v>
      </c>
      <c r="Q5" s="107" t="s">
        <v>78</v>
      </c>
      <c r="R5" s="107" t="s">
        <v>78</v>
      </c>
      <c r="S5" s="112"/>
      <c r="T5" s="107"/>
      <c r="U5" s="36"/>
    </row>
    <row r="6" spans="1:22" s="33" customFormat="1" ht="13.95" customHeight="1">
      <c r="A6" s="43"/>
      <c r="B6" s="58"/>
      <c r="C6" s="107"/>
      <c r="D6" s="136" t="s">
        <v>77</v>
      </c>
      <c r="E6" s="135" t="s">
        <v>140</v>
      </c>
      <c r="F6" s="105"/>
      <c r="G6" s="107"/>
      <c r="H6" s="107" t="s">
        <v>77</v>
      </c>
      <c r="I6" s="107" t="s">
        <v>77</v>
      </c>
      <c r="J6" s="107" t="s">
        <v>77</v>
      </c>
      <c r="K6" s="107" t="s">
        <v>77</v>
      </c>
      <c r="L6" s="107" t="s">
        <v>77</v>
      </c>
      <c r="M6" s="107" t="s">
        <v>77</v>
      </c>
      <c r="N6" s="123"/>
      <c r="O6" s="108" t="s">
        <v>77</v>
      </c>
      <c r="P6" s="107" t="s">
        <v>78</v>
      </c>
      <c r="Q6" s="107" t="s">
        <v>78</v>
      </c>
      <c r="R6" s="107" t="s">
        <v>78</v>
      </c>
      <c r="S6" s="54"/>
      <c r="T6" s="107"/>
      <c r="U6" s="36"/>
    </row>
    <row r="7" spans="1:22" s="33" customFormat="1" ht="13.95" customHeight="1">
      <c r="A7" s="43"/>
      <c r="B7" s="38"/>
      <c r="C7" s="137"/>
      <c r="D7" s="136" t="s">
        <v>77</v>
      </c>
      <c r="E7" s="135" t="s">
        <v>141</v>
      </c>
      <c r="F7" s="105"/>
      <c r="G7" s="107"/>
      <c r="H7" s="107" t="s">
        <v>77</v>
      </c>
      <c r="I7" s="107" t="s">
        <v>77</v>
      </c>
      <c r="J7" s="107"/>
      <c r="K7" s="119"/>
      <c r="L7" s="107"/>
      <c r="M7" s="107"/>
      <c r="N7" s="123"/>
      <c r="O7" s="108" t="s">
        <v>78</v>
      </c>
      <c r="P7" s="107"/>
      <c r="Q7" s="107" t="s">
        <v>77</v>
      </c>
      <c r="R7" s="107"/>
      <c r="S7" s="54"/>
      <c r="T7" s="107"/>
      <c r="U7" s="36"/>
    </row>
    <row r="8" spans="1:22" s="33" customFormat="1" ht="13.95" customHeight="1">
      <c r="A8" s="43"/>
      <c r="B8" s="38"/>
      <c r="C8" s="137"/>
      <c r="D8" s="252" t="s">
        <v>77</v>
      </c>
      <c r="E8" s="135" t="s">
        <v>142</v>
      </c>
      <c r="F8" s="105"/>
      <c r="G8" s="107" t="s">
        <v>77</v>
      </c>
      <c r="H8" s="120"/>
      <c r="I8" s="120"/>
      <c r="J8" s="107"/>
      <c r="K8" s="119"/>
      <c r="L8" s="107"/>
      <c r="M8" s="107" t="s">
        <v>77</v>
      </c>
      <c r="N8" s="123"/>
      <c r="O8" s="105"/>
      <c r="P8" s="107"/>
      <c r="Q8" s="107" t="s">
        <v>78</v>
      </c>
      <c r="R8" s="107" t="s">
        <v>77</v>
      </c>
      <c r="S8" s="54"/>
      <c r="T8" s="107"/>
      <c r="U8" s="36"/>
    </row>
    <row r="9" spans="1:22" s="33" customFormat="1" ht="13.95" customHeight="1" thickBot="1">
      <c r="A9" s="43"/>
      <c r="B9" s="41"/>
      <c r="C9" s="109"/>
      <c r="D9" s="138" t="s">
        <v>77</v>
      </c>
      <c r="E9" s="132" t="s">
        <v>143</v>
      </c>
      <c r="F9" s="110" t="s">
        <v>77</v>
      </c>
      <c r="G9" s="106"/>
      <c r="H9" s="125"/>
      <c r="I9" s="125"/>
      <c r="J9" s="109"/>
      <c r="K9" s="106"/>
      <c r="L9" s="106"/>
      <c r="M9" s="109"/>
      <c r="N9" s="126"/>
      <c r="O9" s="110"/>
      <c r="P9" s="109" t="s">
        <v>78</v>
      </c>
      <c r="Q9" s="106"/>
      <c r="R9" s="109" t="s">
        <v>77</v>
      </c>
      <c r="S9" s="103"/>
      <c r="T9" s="109"/>
      <c r="U9" s="61"/>
    </row>
    <row r="10" spans="1:22" ht="289.95" customHeight="1" thickBot="1">
      <c r="A10" s="44" t="s">
        <v>93</v>
      </c>
      <c r="B10" s="71"/>
      <c r="C10" s="140" t="s">
        <v>194</v>
      </c>
      <c r="D10" s="141" t="s">
        <v>195</v>
      </c>
      <c r="E10" s="45"/>
      <c r="F10" s="71" t="s">
        <v>131</v>
      </c>
      <c r="G10" s="72" t="s">
        <v>132</v>
      </c>
      <c r="H10" s="72" t="s">
        <v>259</v>
      </c>
      <c r="I10" s="72" t="s">
        <v>260</v>
      </c>
      <c r="J10" s="72" t="s">
        <v>134</v>
      </c>
      <c r="K10" s="72" t="s">
        <v>135</v>
      </c>
      <c r="L10" s="72" t="s">
        <v>258</v>
      </c>
      <c r="M10" s="72" t="s">
        <v>137</v>
      </c>
      <c r="N10" s="72" t="s">
        <v>261</v>
      </c>
      <c r="O10" s="71" t="s">
        <v>129</v>
      </c>
      <c r="P10" s="72" t="s">
        <v>130</v>
      </c>
      <c r="Q10" s="72" t="s">
        <v>128</v>
      </c>
      <c r="R10" s="72" t="s">
        <v>127</v>
      </c>
      <c r="S10" s="72"/>
      <c r="T10" s="35"/>
      <c r="U10" s="46"/>
    </row>
    <row r="11" spans="1:22" ht="25.95" customHeight="1">
      <c r="A11" s="44"/>
      <c r="B11" s="60"/>
      <c r="C11" s="142" t="s">
        <v>77</v>
      </c>
      <c r="D11" s="114" t="s">
        <v>77</v>
      </c>
      <c r="E11" s="52" t="s">
        <v>84</v>
      </c>
      <c r="F11" s="63"/>
      <c r="G11" s="63"/>
      <c r="H11" s="63"/>
      <c r="I11" s="63"/>
      <c r="J11" s="64"/>
      <c r="K11" s="64"/>
      <c r="L11" s="64"/>
      <c r="M11" s="64"/>
      <c r="N11" s="64"/>
      <c r="O11" s="552" t="s">
        <v>92</v>
      </c>
      <c r="P11" s="553"/>
      <c r="Q11" s="553"/>
      <c r="R11" s="553"/>
      <c r="S11" s="553"/>
      <c r="T11" s="553"/>
      <c r="U11" s="554"/>
    </row>
    <row r="12" spans="1:22" ht="25.95" customHeight="1">
      <c r="A12" s="44"/>
      <c r="B12" s="57"/>
      <c r="C12" s="143"/>
      <c r="D12" s="102" t="s">
        <v>77</v>
      </c>
      <c r="E12" s="51" t="s">
        <v>85</v>
      </c>
      <c r="F12" s="63"/>
      <c r="G12" s="63"/>
      <c r="H12" s="63"/>
      <c r="I12" s="63"/>
      <c r="J12" s="64"/>
      <c r="K12" s="64"/>
      <c r="L12" s="64"/>
      <c r="M12" s="64"/>
      <c r="N12" s="64"/>
      <c r="O12" s="49" t="s">
        <v>77</v>
      </c>
      <c r="P12" s="565" t="s">
        <v>14</v>
      </c>
      <c r="Q12" s="565"/>
      <c r="R12" s="565"/>
      <c r="S12" s="565"/>
      <c r="T12" s="565"/>
      <c r="U12" s="566"/>
    </row>
    <row r="13" spans="1:22" ht="25.95" customHeight="1">
      <c r="A13" s="44"/>
      <c r="B13" s="41"/>
      <c r="C13" s="143"/>
      <c r="D13" s="102"/>
      <c r="E13" s="51"/>
      <c r="F13" s="63"/>
      <c r="G13" s="63"/>
      <c r="H13" s="63"/>
      <c r="I13" s="63"/>
      <c r="J13" s="64"/>
      <c r="K13" s="64"/>
      <c r="L13" s="64"/>
      <c r="M13" s="64"/>
      <c r="N13" s="64"/>
      <c r="O13" s="49" t="s">
        <v>78</v>
      </c>
      <c r="P13" s="32" t="s">
        <v>15</v>
      </c>
      <c r="Q13" s="32"/>
      <c r="R13" s="32"/>
      <c r="S13" s="32"/>
      <c r="T13" s="32"/>
      <c r="U13" s="50"/>
    </row>
    <row r="14" spans="1:22" ht="25.95" customHeight="1" thickBot="1">
      <c r="A14" s="44"/>
      <c r="B14" s="39"/>
      <c r="C14" s="42"/>
      <c r="D14" s="117"/>
      <c r="E14" s="116"/>
      <c r="F14" s="65"/>
      <c r="G14" s="65"/>
      <c r="H14" s="65"/>
      <c r="I14" s="65"/>
      <c r="J14" s="66"/>
      <c r="K14" s="66"/>
      <c r="L14" s="66"/>
      <c r="M14" s="66"/>
      <c r="N14" s="66"/>
      <c r="O14" s="555" t="s">
        <v>193</v>
      </c>
      <c r="P14" s="556"/>
      <c r="Q14" s="556"/>
      <c r="R14" s="556"/>
      <c r="S14" s="556"/>
      <c r="T14" s="556"/>
      <c r="U14" s="557"/>
    </row>
    <row r="17" spans="19:19">
      <c r="S17" s="32"/>
    </row>
    <row r="18" spans="19:19">
      <c r="S18" s="40"/>
    </row>
    <row r="19" spans="19:19">
      <c r="S19" s="40"/>
    </row>
  </sheetData>
  <mergeCells count="6">
    <mergeCell ref="B1:E1"/>
    <mergeCell ref="Q1:U1"/>
    <mergeCell ref="B2:U2"/>
    <mergeCell ref="O11:U11"/>
    <mergeCell ref="O14:U14"/>
    <mergeCell ref="P12:U12"/>
  </mergeCells>
  <printOptions horizontalCentered="1" verticalCentered="1"/>
  <pageMargins left="0.21" right="0.2" top="0.22" bottom="0.33" header="0.28999999999999998" footer="0.5"/>
  <pageSetup paperSize="128" scale="295" orientation="landscape"/>
  <headerFooter alignWithMargins="0">
    <oddFooter xml:space="preserve">&amp;C. 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3D44-1E96-EC41-A53D-AF821CD837AD}">
  <dimension ref="A1:V19"/>
  <sheetViews>
    <sheetView topLeftCell="A10" zoomScaleNormal="100" zoomScaleSheetLayoutView="150" workbookViewId="0">
      <selection activeCell="W10" sqref="W10"/>
    </sheetView>
  </sheetViews>
  <sheetFormatPr defaultColWidth="9.109375" defaultRowHeight="12"/>
  <cols>
    <col min="1" max="1" width="3.77734375" style="34" customWidth="1"/>
    <col min="2" max="4" width="3.6640625" style="34" customWidth="1"/>
    <col min="5" max="5" width="55.109375" style="34" customWidth="1"/>
    <col min="6" max="21" width="3.6640625" style="34" customWidth="1"/>
    <col min="22" max="22" width="9.109375" style="34"/>
    <col min="23" max="24" width="8.44140625" style="34" customWidth="1"/>
    <col min="25" max="34" width="9.109375" style="34"/>
    <col min="35" max="35" width="43.44140625" style="34" customWidth="1"/>
    <col min="36" max="16384" width="9.109375" style="34"/>
  </cols>
  <sheetData>
    <row r="1" spans="1:22" s="32" customFormat="1" ht="36" customHeight="1" thickBot="1">
      <c r="B1" s="564" t="s">
        <v>191</v>
      </c>
      <c r="C1" s="564"/>
      <c r="D1" s="564"/>
      <c r="E1" s="564"/>
      <c r="F1" s="47"/>
      <c r="G1" s="47"/>
      <c r="H1" s="47"/>
      <c r="I1" s="47"/>
      <c r="Q1" s="548"/>
      <c r="R1" s="548"/>
      <c r="S1" s="548"/>
      <c r="T1" s="548"/>
      <c r="U1" s="548"/>
    </row>
    <row r="2" spans="1:22" s="32" customFormat="1" ht="28.05" customHeight="1" thickBot="1">
      <c r="B2" s="549" t="s">
        <v>190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1"/>
      <c r="V2"/>
    </row>
    <row r="3" spans="1:22" s="33" customFormat="1" ht="13.95" customHeight="1">
      <c r="A3" s="43"/>
      <c r="B3" s="60"/>
      <c r="C3" s="111" t="s">
        <v>77</v>
      </c>
      <c r="D3" s="122" t="s">
        <v>77</v>
      </c>
      <c r="E3" s="133" t="s">
        <v>192</v>
      </c>
      <c r="F3" s="124"/>
      <c r="G3" s="118"/>
      <c r="H3" s="118"/>
      <c r="I3" s="118"/>
      <c r="J3" s="118"/>
      <c r="K3" s="118"/>
      <c r="L3" s="118"/>
      <c r="M3" s="118"/>
      <c r="N3" s="122" t="s">
        <v>77</v>
      </c>
      <c r="O3" s="113"/>
      <c r="P3" s="111"/>
      <c r="Q3" s="111"/>
      <c r="R3" s="111"/>
      <c r="S3" s="104"/>
      <c r="T3" s="111"/>
      <c r="U3" s="62"/>
    </row>
    <row r="4" spans="1:22" s="33" customFormat="1" ht="13.95" customHeight="1">
      <c r="A4" s="43"/>
      <c r="B4" s="57"/>
      <c r="C4" s="107"/>
      <c r="D4" s="136" t="s">
        <v>77</v>
      </c>
      <c r="E4" s="134" t="s">
        <v>139</v>
      </c>
      <c r="F4" s="108" t="s">
        <v>77</v>
      </c>
      <c r="G4" s="107" t="s">
        <v>77</v>
      </c>
      <c r="H4" s="120"/>
      <c r="I4" s="120"/>
      <c r="J4" s="119"/>
      <c r="K4" s="107" t="s">
        <v>77</v>
      </c>
      <c r="L4" s="107" t="s">
        <v>77</v>
      </c>
      <c r="M4" s="107" t="s">
        <v>77</v>
      </c>
      <c r="N4" s="123"/>
      <c r="O4" s="108" t="s">
        <v>77</v>
      </c>
      <c r="P4" s="107" t="s">
        <v>77</v>
      </c>
      <c r="Q4" s="107" t="s">
        <v>77</v>
      </c>
      <c r="R4" s="107" t="s">
        <v>77</v>
      </c>
      <c r="S4" s="112"/>
      <c r="T4" s="107"/>
      <c r="U4" s="36"/>
    </row>
    <row r="5" spans="1:22" s="33" customFormat="1" ht="13.95" customHeight="1">
      <c r="A5" s="43"/>
      <c r="B5" s="58"/>
      <c r="C5" s="120"/>
      <c r="D5" s="136" t="s">
        <v>77</v>
      </c>
      <c r="E5" s="134" t="s">
        <v>257</v>
      </c>
      <c r="F5" s="121"/>
      <c r="G5" s="107"/>
      <c r="H5" s="107" t="s">
        <v>77</v>
      </c>
      <c r="I5" s="120"/>
      <c r="J5" s="119"/>
      <c r="K5" s="107" t="s">
        <v>77</v>
      </c>
      <c r="L5" s="107"/>
      <c r="M5" s="120"/>
      <c r="N5" s="123"/>
      <c r="O5" s="108" t="s">
        <v>78</v>
      </c>
      <c r="P5" s="107" t="s">
        <v>77</v>
      </c>
      <c r="Q5" s="107" t="s">
        <v>78</v>
      </c>
      <c r="R5" s="107" t="s">
        <v>78</v>
      </c>
      <c r="S5" s="112"/>
      <c r="T5" s="107"/>
      <c r="U5" s="36"/>
    </row>
    <row r="6" spans="1:22" s="33" customFormat="1" ht="13.95" customHeight="1">
      <c r="A6" s="43"/>
      <c r="B6" s="58"/>
      <c r="C6" s="107"/>
      <c r="D6" s="136" t="s">
        <v>77</v>
      </c>
      <c r="E6" s="135" t="s">
        <v>140</v>
      </c>
      <c r="F6" s="105"/>
      <c r="G6" s="107"/>
      <c r="H6" s="107" t="s">
        <v>77</v>
      </c>
      <c r="I6" s="107" t="s">
        <v>77</v>
      </c>
      <c r="J6" s="107" t="s">
        <v>77</v>
      </c>
      <c r="K6" s="107" t="s">
        <v>77</v>
      </c>
      <c r="L6" s="107" t="s">
        <v>77</v>
      </c>
      <c r="M6" s="107" t="s">
        <v>77</v>
      </c>
      <c r="N6" s="123"/>
      <c r="O6" s="108" t="s">
        <v>77</v>
      </c>
      <c r="P6" s="107" t="s">
        <v>78</v>
      </c>
      <c r="Q6" s="107" t="s">
        <v>78</v>
      </c>
      <c r="R6" s="107" t="s">
        <v>78</v>
      </c>
      <c r="S6" s="54"/>
      <c r="T6" s="107"/>
      <c r="U6" s="36"/>
    </row>
    <row r="7" spans="1:22" s="33" customFormat="1" ht="13.95" customHeight="1">
      <c r="A7" s="43"/>
      <c r="B7" s="38"/>
      <c r="C7" s="137"/>
      <c r="D7" s="136" t="s">
        <v>77</v>
      </c>
      <c r="E7" s="135" t="s">
        <v>141</v>
      </c>
      <c r="F7" s="105"/>
      <c r="G7" s="107"/>
      <c r="H7" s="107" t="s">
        <v>77</v>
      </c>
      <c r="I7" s="107" t="s">
        <v>77</v>
      </c>
      <c r="J7" s="107"/>
      <c r="K7" s="119"/>
      <c r="L7" s="107"/>
      <c r="M7" s="107"/>
      <c r="N7" s="123"/>
      <c r="O7" s="108" t="s">
        <v>78</v>
      </c>
      <c r="P7" s="107"/>
      <c r="Q7" s="107" t="s">
        <v>77</v>
      </c>
      <c r="R7" s="107"/>
      <c r="S7" s="54"/>
      <c r="T7" s="107"/>
      <c r="U7" s="36"/>
    </row>
    <row r="8" spans="1:22" s="33" customFormat="1" ht="13.95" customHeight="1">
      <c r="A8" s="43"/>
      <c r="B8" s="38"/>
      <c r="C8" s="137"/>
      <c r="D8" s="139"/>
      <c r="E8" s="135" t="s">
        <v>142</v>
      </c>
      <c r="F8" s="105"/>
      <c r="G8" s="107" t="s">
        <v>77</v>
      </c>
      <c r="H8" s="120"/>
      <c r="I8" s="120"/>
      <c r="J8" s="107"/>
      <c r="K8" s="119"/>
      <c r="L8" s="107"/>
      <c r="M8" s="107" t="s">
        <v>77</v>
      </c>
      <c r="N8" s="123"/>
      <c r="O8" s="105"/>
      <c r="P8" s="107"/>
      <c r="Q8" s="107" t="s">
        <v>78</v>
      </c>
      <c r="R8" s="107" t="s">
        <v>77</v>
      </c>
      <c r="S8" s="54"/>
      <c r="T8" s="107"/>
      <c r="U8" s="36"/>
    </row>
    <row r="9" spans="1:22" s="33" customFormat="1" ht="13.95" customHeight="1" thickBot="1">
      <c r="A9" s="43"/>
      <c r="B9" s="41"/>
      <c r="C9" s="109"/>
      <c r="D9" s="138" t="s">
        <v>77</v>
      </c>
      <c r="E9" s="132" t="s">
        <v>143</v>
      </c>
      <c r="F9" s="110" t="s">
        <v>77</v>
      </c>
      <c r="G9" s="106"/>
      <c r="H9" s="125"/>
      <c r="I9" s="125"/>
      <c r="J9" s="109"/>
      <c r="K9" s="106"/>
      <c r="L9" s="106"/>
      <c r="M9" s="109"/>
      <c r="N9" s="126"/>
      <c r="O9" s="110"/>
      <c r="P9" s="109" t="s">
        <v>78</v>
      </c>
      <c r="Q9" s="106"/>
      <c r="R9" s="109" t="s">
        <v>77</v>
      </c>
      <c r="S9" s="103"/>
      <c r="T9" s="109"/>
      <c r="U9" s="61"/>
    </row>
    <row r="10" spans="1:22" ht="289.95" customHeight="1" thickBot="1">
      <c r="A10" s="44" t="s">
        <v>93</v>
      </c>
      <c r="B10" s="71"/>
      <c r="C10" s="140" t="s">
        <v>194</v>
      </c>
      <c r="D10" s="141" t="s">
        <v>195</v>
      </c>
      <c r="E10" s="45"/>
      <c r="F10" s="71" t="s">
        <v>131</v>
      </c>
      <c r="G10" s="72" t="s">
        <v>132</v>
      </c>
      <c r="H10" s="72" t="s">
        <v>133</v>
      </c>
      <c r="I10" s="72" t="s">
        <v>260</v>
      </c>
      <c r="J10" s="72" t="s">
        <v>134</v>
      </c>
      <c r="K10" s="72" t="s">
        <v>135</v>
      </c>
      <c r="L10" s="72" t="s">
        <v>136</v>
      </c>
      <c r="M10" s="72" t="s">
        <v>137</v>
      </c>
      <c r="N10" s="72" t="s">
        <v>138</v>
      </c>
      <c r="O10" s="71" t="s">
        <v>129</v>
      </c>
      <c r="P10" s="72" t="s">
        <v>130</v>
      </c>
      <c r="Q10" s="72" t="s">
        <v>128</v>
      </c>
      <c r="R10" s="72" t="s">
        <v>127</v>
      </c>
      <c r="S10" s="72"/>
      <c r="T10" s="35"/>
      <c r="U10" s="46"/>
    </row>
    <row r="11" spans="1:22" ht="25.95" customHeight="1">
      <c r="A11" s="44"/>
      <c r="B11" s="60"/>
      <c r="C11" s="142" t="s">
        <v>77</v>
      </c>
      <c r="D11" s="114" t="s">
        <v>77</v>
      </c>
      <c r="E11" s="52" t="s">
        <v>84</v>
      </c>
      <c r="F11" s="63"/>
      <c r="G11" s="63"/>
      <c r="H11" s="63"/>
      <c r="I11" s="63"/>
      <c r="J11" s="64"/>
      <c r="K11" s="64"/>
      <c r="L11" s="64"/>
      <c r="M11" s="64"/>
      <c r="N11" s="64"/>
      <c r="O11" s="552" t="s">
        <v>92</v>
      </c>
      <c r="P11" s="553"/>
      <c r="Q11" s="553"/>
      <c r="R11" s="553"/>
      <c r="S11" s="553"/>
      <c r="T11" s="553"/>
      <c r="U11" s="554"/>
    </row>
    <row r="12" spans="1:22" ht="25.95" customHeight="1">
      <c r="A12" s="44"/>
      <c r="B12" s="57"/>
      <c r="C12" s="143"/>
      <c r="D12" s="102" t="s">
        <v>77</v>
      </c>
      <c r="E12" s="51" t="s">
        <v>85</v>
      </c>
      <c r="F12" s="63"/>
      <c r="G12" s="63"/>
      <c r="H12" s="63"/>
      <c r="I12" s="63"/>
      <c r="J12" s="64"/>
      <c r="K12" s="64"/>
      <c r="L12" s="64"/>
      <c r="M12" s="64"/>
      <c r="N12" s="64"/>
      <c r="O12" s="49" t="s">
        <v>77</v>
      </c>
      <c r="P12" s="565" t="s">
        <v>14</v>
      </c>
      <c r="Q12" s="565"/>
      <c r="R12" s="565"/>
      <c r="S12" s="565"/>
      <c r="T12" s="565"/>
      <c r="U12" s="566"/>
    </row>
    <row r="13" spans="1:22" ht="25.95" customHeight="1">
      <c r="A13" s="44"/>
      <c r="B13" s="41"/>
      <c r="C13" s="143"/>
      <c r="D13" s="102"/>
      <c r="E13" s="51"/>
      <c r="F13" s="63"/>
      <c r="G13" s="63"/>
      <c r="H13" s="63"/>
      <c r="I13" s="63"/>
      <c r="J13" s="64"/>
      <c r="K13" s="64"/>
      <c r="L13" s="64"/>
      <c r="M13" s="64"/>
      <c r="N13" s="64"/>
      <c r="O13" s="49" t="s">
        <v>78</v>
      </c>
      <c r="P13" s="32" t="s">
        <v>15</v>
      </c>
      <c r="Q13" s="32"/>
      <c r="R13" s="32"/>
      <c r="S13" s="32"/>
      <c r="T13" s="32"/>
      <c r="U13" s="50"/>
    </row>
    <row r="14" spans="1:22" ht="25.95" customHeight="1" thickBot="1">
      <c r="A14" s="44"/>
      <c r="B14" s="39"/>
      <c r="C14" s="42"/>
      <c r="D14" s="117"/>
      <c r="E14" s="116"/>
      <c r="F14" s="65"/>
      <c r="G14" s="65"/>
      <c r="H14" s="65"/>
      <c r="I14" s="65"/>
      <c r="J14" s="66"/>
      <c r="K14" s="66"/>
      <c r="L14" s="66"/>
      <c r="M14" s="66"/>
      <c r="N14" s="66"/>
      <c r="O14" s="555" t="s">
        <v>193</v>
      </c>
      <c r="P14" s="556"/>
      <c r="Q14" s="556"/>
      <c r="R14" s="556"/>
      <c r="S14" s="556"/>
      <c r="T14" s="556"/>
      <c r="U14" s="557"/>
    </row>
    <row r="17" spans="19:19">
      <c r="S17" s="32"/>
    </row>
    <row r="18" spans="19:19">
      <c r="S18" s="40"/>
    </row>
    <row r="19" spans="19:19">
      <c r="S19" s="40"/>
    </row>
  </sheetData>
  <mergeCells count="6">
    <mergeCell ref="O14:U14"/>
    <mergeCell ref="B1:E1"/>
    <mergeCell ref="Q1:U1"/>
    <mergeCell ref="B2:U2"/>
    <mergeCell ref="O11:U11"/>
    <mergeCell ref="P12:U12"/>
  </mergeCells>
  <printOptions horizontalCentered="1" verticalCentered="1"/>
  <pageMargins left="0.21" right="0.2" top="0.22" bottom="0.33" header="0.28999999999999998" footer="0.5"/>
  <pageSetup paperSize="128" scale="295" orientation="landscape"/>
  <headerFooter alignWithMargins="0">
    <oddFooter xml:space="preserve">&amp;C. 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EB8EE1-80D9-45DD-A29C-A18F80DDB51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C17C9E7-60E6-4F7B-8703-6FC00F0489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18C7CB-3C6D-46D1-9924-A4EE71CA83D5}"/>
</file>

<file path=customXml/itemProps4.xml><?xml version="1.0" encoding="utf-8"?>
<ds:datastoreItem xmlns:ds="http://schemas.openxmlformats.org/officeDocument/2006/customXml" ds:itemID="{98D98D33-3D25-461A-AF90-B4757E366A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L1 Matrix - PDF</vt:lpstr>
      <vt:lpstr>L1 Matrix - Overlays</vt:lpstr>
      <vt:lpstr>L1 Bowling Chart</vt:lpstr>
      <vt:lpstr>A3</vt:lpstr>
      <vt:lpstr>L2 Matrix - PDF</vt:lpstr>
      <vt:lpstr>L2 Matrix - Overlays</vt:lpstr>
      <vt:lpstr>L2 BC</vt:lpstr>
      <vt:lpstr>L3 Matrix - PDF</vt:lpstr>
      <vt:lpstr>L3 Matrix - Overlays</vt:lpstr>
      <vt:lpstr>L3 BC</vt:lpstr>
      <vt:lpstr>Action Plan</vt:lpstr>
      <vt:lpstr>Countermeasure</vt:lpstr>
      <vt:lpstr>'A3'!Print_Area</vt:lpstr>
      <vt:lpstr>'Action Plan'!Print_Area</vt:lpstr>
      <vt:lpstr>Countermeasure!Print_Area</vt:lpstr>
      <vt:lpstr>'L1 Bowling Chart'!Print_Area</vt:lpstr>
      <vt:lpstr>'L1 Matrix - Overlays'!Print_Area</vt:lpstr>
      <vt:lpstr>'L1 Matrix - PDF'!Print_Area</vt:lpstr>
      <vt:lpstr>'L2 BC'!Print_Area</vt:lpstr>
      <vt:lpstr>'L2 Matrix - Overlays'!Print_Area</vt:lpstr>
      <vt:lpstr>'L2 Matrix - PDF'!Print_Area</vt:lpstr>
      <vt:lpstr>'L3 BC'!Print_Area</vt:lpstr>
      <vt:lpstr>'L3 Matrix - Overlays'!Print_Area</vt:lpstr>
      <vt:lpstr>'L3 Matrix - PDF'!Print_Area</vt:lpstr>
    </vt:vector>
  </TitlesOfParts>
  <Company>Breakthrough Management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Wes Waldo</dc:creator>
  <cp:lastModifiedBy>Christina Almblad</cp:lastModifiedBy>
  <cp:lastPrinted>2014-08-20T22:33:15Z</cp:lastPrinted>
  <dcterms:created xsi:type="dcterms:W3CDTF">1997-01-22T16:04:15Z</dcterms:created>
  <dcterms:modified xsi:type="dcterms:W3CDTF">2024-08-20T20:20:09Z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Curriculum</vt:lpwstr>
  </property>
  <property fmtid="{D5CDD505-2E9C-101B-9397-08002B2CF9AE}" pid="3" name="ComplianceAssetId">
    <vt:lpwstr/>
  </property>
  <property fmtid="{D5CDD505-2E9C-101B-9397-08002B2CF9AE}" pid="4" name="display_urn:schemas-microsoft-com:office:office#Author">
    <vt:lpwstr>Curriculum</vt:lpwstr>
  </property>
  <property fmtid="{D5CDD505-2E9C-101B-9397-08002B2CF9AE}" pid="5" name="ContentTypeId">
    <vt:lpwstr>0x010100A07899C580CB0C4480908FFC2C286A52</vt:lpwstr>
  </property>
  <property fmtid="{D5CDD505-2E9C-101B-9397-08002B2CF9AE}" pid="6" name="_SourceUrl">
    <vt:lpwstr/>
  </property>
  <property fmtid="{D5CDD505-2E9C-101B-9397-08002B2CF9AE}" pid="7" name="_SharedFileIndex">
    <vt:lpwstr/>
  </property>
</Properties>
</file>