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1"/>
  <workbookPr/>
  <mc:AlternateContent xmlns:mc="http://schemas.openxmlformats.org/markup-compatibility/2006">
    <mc:Choice Requires="x15">
      <x15ac:absPath xmlns:x15ac="http://schemas.microsoft.com/office/spreadsheetml/2010/11/ac" url="D:\working\waccache\DM3PEPF000146EE\EXCELCNV\1bec1079-7be2-4479-b15b-51d57ca283e1\"/>
    </mc:Choice>
  </mc:AlternateContent>
  <xr:revisionPtr revIDLastSave="27" documentId="8_{5D573A29-A001-4BFD-A3C6-24EB02B34C16}" xr6:coauthVersionLast="47" xr6:coauthVersionMax="47" xr10:uidLastSave="{DF282B50-C183-48C8-B3FB-B9B4EAD9A3D0}"/>
  <bookViews>
    <workbookView xWindow="-60" yWindow="-60" windowWidth="15480" windowHeight="11640" firstSheet="8" activeTab="10" xr2:uid="{00000000-000D-0000-FFFF-FFFF00000000}"/>
  </bookViews>
  <sheets>
    <sheet name="Product Family Selection" sheetId="15" r:id="rId1"/>
    <sheet name="VSM Data Collection Sheet(manf)" sheetId="14" r:id="rId2"/>
    <sheet name="VSM Data Collection Sheet(tran)" sheetId="13" r:id="rId3"/>
    <sheet name="Waste Walk" sheetId="16" r:id="rId4"/>
    <sheet name="Blank (20) Focus Areas" sheetId="4" r:id="rId5"/>
    <sheet name="Blank Focus Area Template" sheetId="11" r:id="rId6"/>
    <sheet name="Blank Radar Chart" sheetId="12" r:id="rId7"/>
    <sheet name="Example (20) Focus Areas" sheetId="7" r:id="rId8"/>
    <sheet name="Example Radar Chart" sheetId="6" r:id="rId9"/>
    <sheet name="CEMatrix_Opportunities Blank" sheetId="18" r:id="rId10"/>
    <sheet name="CEMatrix Example" sheetId="17" r:id="rId11"/>
  </sheets>
  <externalReferences>
    <externalReference r:id="rId12"/>
    <externalReference r:id="rId13"/>
  </externalReferences>
  <definedNames>
    <definedName name="__MO_ITEMS_WITH_PROJECT" localSheetId="10">#REF!</definedName>
    <definedName name="__MO_ITEMS_WITH_PROJECT" localSheetId="9">#REF!</definedName>
    <definedName name="__MO_ITEMS_WITH_PROJECT">#REF!</definedName>
    <definedName name="_Fill" localSheetId="10" hidden="1">#REF!</definedName>
    <definedName name="_Fill" localSheetId="9" hidden="1">#REF!</definedName>
    <definedName name="_Fill" hidden="1">#REF!</definedName>
    <definedName name="_Key1" localSheetId="10" hidden="1">#REF!</definedName>
    <definedName name="_Key1" localSheetId="9" hidden="1">#REF!</definedName>
    <definedName name="_Key1" hidden="1">#REF!</definedName>
    <definedName name="_Key2" localSheetId="10" hidden="1">#REF!</definedName>
    <definedName name="_Key2" localSheetId="9" hidden="1">#REF!</definedName>
    <definedName name="_Key2" hidden="1">#REF!</definedName>
    <definedName name="_Order1" hidden="1">0</definedName>
    <definedName name="_Order2" hidden="1">255</definedName>
    <definedName name="_Sort" localSheetId="10" hidden="1">#REF!</definedName>
    <definedName name="_Sort" localSheetId="9" hidden="1">#REF!</definedName>
    <definedName name="_Sort" hidden="1">#REF!</definedName>
    <definedName name="_xlnm.Database" localSheetId="10">#REF!</definedName>
    <definedName name="_xlnm.Database" localSheetId="9">#REF!</definedName>
    <definedName name="_xlnm.Database">#REF!</definedName>
    <definedName name="Factor">#REF!</definedName>
    <definedName name="Factor2" localSheetId="10">[1]Capacity_Calculator!#REF!</definedName>
    <definedName name="Factor2" localSheetId="9">[1]Capacity_Calculator!#REF!</definedName>
    <definedName name="Factor2">[2]Capacity_Calculator!#REF!</definedName>
    <definedName name="gcodes" localSheetId="10">#REF!</definedName>
    <definedName name="gcodes" localSheetId="9">#REF!</definedName>
    <definedName name="gcodes">#REF!</definedName>
    <definedName name="l800s" localSheetId="10">#REF!</definedName>
    <definedName name="l800s" localSheetId="9">#REF!</definedName>
    <definedName name="l800s">#REF!</definedName>
    <definedName name="lmscodes" localSheetId="10">#REF!</definedName>
    <definedName name="lmscodes" localSheetId="9">#REF!</definedName>
    <definedName name="lmscodes">#REF!</definedName>
    <definedName name="lmsdata" localSheetId="10">#REF!</definedName>
    <definedName name="lmsdata" localSheetId="9">#REF!</definedName>
    <definedName name="lmsdata">#REF!</definedName>
    <definedName name="Part_profile">#REF!</definedName>
    <definedName name="_xlnm.Print_Area" localSheetId="7">'Example (20) Focus Areas'!$A$1:$U$24</definedName>
    <definedName name="_xlnm.Print_Area" localSheetId="0">'Product Family Selection'!$A$1:$N$28</definedName>
    <definedName name="_xlnm.Print_Titles" localSheetId="4">'Blank (20) Focus Areas'!$3:$3</definedName>
    <definedName name="_xlnm.Print_Titles" localSheetId="5">'Blank Focus Area Template'!$3:$3</definedName>
    <definedName name="_xlnm.Print_Titles" localSheetId="7">'Example (20) Focus Areas'!$3:$3</definedName>
    <definedName name="_xlnm.Print_Titles" localSheetId="0">'Product Family Selection'!$A:$B,'Product Family Selection'!$1:$9</definedName>
    <definedName name="Rename" localSheetId="9">#REF!</definedName>
    <definedName name="Renam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8" l="1"/>
  <c r="H9" i="18"/>
  <c r="H10"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D53" i="18"/>
  <c r="E53" i="18"/>
  <c r="F53" i="18"/>
  <c r="G53" i="18"/>
  <c r="H6" i="17"/>
  <c r="H9" i="17"/>
  <c r="H12" i="17"/>
  <c r="H13" i="17"/>
  <c r="H11" i="17"/>
  <c r="H14" i="17"/>
  <c r="H10" i="17"/>
  <c r="H15" i="17"/>
  <c r="H16" i="17"/>
  <c r="H17" i="17"/>
  <c r="H18" i="17"/>
  <c r="H19" i="17"/>
  <c r="H20" i="17"/>
  <c r="H21" i="17"/>
  <c r="H22" i="17"/>
  <c r="H23" i="17"/>
  <c r="H24" i="17"/>
  <c r="H25" i="17"/>
  <c r="H26" i="17"/>
  <c r="H27" i="17"/>
  <c r="H28" i="17"/>
  <c r="H29" i="17"/>
  <c r="H30" i="17"/>
  <c r="H31" i="17"/>
  <c r="H32" i="17"/>
  <c r="H33" i="17"/>
  <c r="H34" i="17"/>
  <c r="H35" i="17"/>
  <c r="H36" i="17"/>
  <c r="H37" i="17"/>
  <c r="H38" i="17"/>
  <c r="H39" i="17"/>
  <c r="H40" i="17"/>
  <c r="H41" i="17"/>
  <c r="H42" i="17"/>
  <c r="H43" i="17"/>
  <c r="H44" i="17"/>
  <c r="H45" i="17"/>
  <c r="H46" i="17"/>
  <c r="H47" i="17"/>
  <c r="H48" i="17"/>
  <c r="H49" i="17"/>
  <c r="H50" i="17"/>
  <c r="H51" i="17"/>
  <c r="H52" i="17"/>
  <c r="H53" i="17"/>
  <c r="H54" i="17"/>
  <c r="H55" i="17"/>
  <c r="H56" i="17"/>
  <c r="H57" i="17"/>
  <c r="H58" i="17"/>
  <c r="H59" i="17"/>
  <c r="H60" i="17"/>
  <c r="H61" i="17"/>
  <c r="H62" i="17"/>
  <c r="H63" i="17"/>
  <c r="H64" i="17"/>
  <c r="H65" i="17"/>
  <c r="H66" i="17"/>
  <c r="H67" i="17"/>
  <c r="H68" i="17"/>
  <c r="H69" i="17"/>
  <c r="H70" i="17"/>
  <c r="H71" i="17"/>
  <c r="H72" i="17"/>
  <c r="H73" i="17"/>
  <c r="H74" i="17"/>
  <c r="H75" i="17"/>
  <c r="D76" i="17"/>
  <c r="E76" i="17"/>
  <c r="F76" i="17"/>
  <c r="H76" i="17"/>
  <c r="Z5" i="11"/>
  <c r="Z6" i="11"/>
  <c r="Z7" i="11"/>
  <c r="Z8" i="11"/>
  <c r="Z9" i="11"/>
  <c r="Z10" i="11"/>
  <c r="Z11" i="11"/>
  <c r="Z12" i="11"/>
  <c r="Z13" i="11"/>
  <c r="Z14" i="11"/>
  <c r="Z15" i="11"/>
  <c r="Z16" i="11"/>
  <c r="Z17" i="11"/>
  <c r="Z18" i="11"/>
  <c r="Z19" i="11"/>
  <c r="Z20" i="11"/>
  <c r="Z21" i="11"/>
  <c r="Z22" i="11"/>
  <c r="Z23" i="11"/>
  <c r="Z24" i="11"/>
  <c r="AA5" i="11"/>
  <c r="AA6" i="11"/>
  <c r="AA7" i="11"/>
  <c r="AA8" i="11"/>
  <c r="AA9" i="11"/>
  <c r="AA10" i="11"/>
  <c r="AA11" i="11"/>
  <c r="AA12" i="11"/>
  <c r="AA13" i="11"/>
  <c r="AA14" i="11"/>
  <c r="AA15" i="11"/>
  <c r="AA16" i="11"/>
  <c r="AA17" i="11"/>
  <c r="AA18" i="11"/>
  <c r="AA19" i="11"/>
  <c r="AA20" i="11"/>
  <c r="AA21" i="11"/>
  <c r="AA22" i="11"/>
  <c r="AA23" i="11"/>
  <c r="AA24" i="11"/>
  <c r="AB5" i="11"/>
  <c r="AB6" i="11"/>
  <c r="AB7" i="11"/>
  <c r="AB8" i="11"/>
  <c r="AB9" i="11"/>
  <c r="AB10" i="11"/>
  <c r="AB11" i="11"/>
  <c r="AB12" i="11"/>
  <c r="AB13" i="11"/>
  <c r="AB14" i="11"/>
  <c r="AB15" i="11"/>
  <c r="AB16" i="11"/>
  <c r="AB17" i="11"/>
  <c r="AB18" i="11"/>
  <c r="AB19" i="11"/>
  <c r="AB20" i="11"/>
  <c r="AB21" i="11"/>
  <c r="AB22" i="11"/>
  <c r="AB23" i="11"/>
  <c r="AB24" i="11"/>
  <c r="O5" i="7"/>
  <c r="O6" i="7"/>
  <c r="O7" i="7"/>
  <c r="O8" i="7"/>
  <c r="O9" i="7"/>
  <c r="O10" i="7"/>
  <c r="O11" i="7"/>
  <c r="O12" i="7"/>
  <c r="O13" i="7"/>
  <c r="O14" i="7"/>
  <c r="O15" i="7"/>
  <c r="O16" i="7"/>
  <c r="O17" i="7"/>
  <c r="O18" i="7"/>
  <c r="O19" i="7"/>
  <c r="O20" i="7"/>
  <c r="O21" i="7"/>
  <c r="O22" i="7"/>
  <c r="O23" i="7"/>
  <c r="O24" i="7"/>
  <c r="AC2" i="4"/>
  <c r="AB2" i="4"/>
  <c r="AA2" i="4"/>
  <c r="Z2" i="4"/>
</calcChain>
</file>

<file path=xl/sharedStrings.xml><?xml version="1.0" encoding="utf-8"?>
<sst xmlns="http://schemas.openxmlformats.org/spreadsheetml/2006/main" count="648" uniqueCount="217">
  <si>
    <t xml:space="preserve">   Product Family Relationship Matrix</t>
  </si>
  <si>
    <t>Process</t>
  </si>
  <si>
    <t>Processes</t>
  </si>
  <si>
    <t>Products</t>
  </si>
  <si>
    <t>Index:  R is required,    O is optional %,    Y required but has no yield</t>
  </si>
  <si>
    <t>Process Name:</t>
  </si>
  <si>
    <t xml:space="preserve">CT = </t>
  </si>
  <si>
    <t>secs</t>
  </si>
  <si>
    <t>Uptime =</t>
  </si>
  <si>
    <t>FPY =</t>
  </si>
  <si>
    <t>C/O =</t>
  </si>
  <si>
    <t xml:space="preserve">Available = </t>
  </si>
  <si>
    <t>Shifts =</t>
  </si>
  <si>
    <t>Note: All inventory for this process. Think in terms of an aerial photograph.</t>
  </si>
  <si>
    <t>Equip =</t>
  </si>
  <si>
    <r>
      <t>Uptime Information:</t>
    </r>
    <r>
      <rPr>
        <sz val="12"/>
        <rFont val="Arial"/>
      </rPr>
      <t xml:space="preserve">  How often is the machine down for repairs? When is it not available and needed?  Unplanned downtime.</t>
    </r>
  </si>
  <si>
    <r>
      <t xml:space="preserve">FPY (First Pass Yield) Information: </t>
    </r>
    <r>
      <rPr>
        <sz val="12"/>
        <rFont val="Arial"/>
        <family val="2"/>
      </rPr>
      <t>What defects, errors, problems keep us from doing it the first time through?</t>
    </r>
  </si>
  <si>
    <r>
      <t>Materials Issues:</t>
    </r>
    <r>
      <rPr>
        <sz val="12"/>
        <rFont val="Arial"/>
      </rPr>
      <t xml:space="preserve"> What issues do you see with materials flow?  What do you need that you do not have?  What do you use for only one step that can be eliminated?</t>
    </r>
  </si>
  <si>
    <t>List of "Just-Do-Its" and "Points of Pain"</t>
  </si>
  <si>
    <t>What changeovers are needed? Calibrations?</t>
  </si>
  <si>
    <r>
      <t>Triggers:</t>
    </r>
    <r>
      <rPr>
        <sz val="12"/>
        <rFont val="Arial"/>
      </rPr>
      <t xml:space="preserve">  How do I know when to begin the process step?  When is it over?</t>
    </r>
  </si>
  <si>
    <t xml:space="preserve">Handoffs = </t>
  </si>
  <si>
    <t xml:space="preserve">Approvals = </t>
  </si>
  <si>
    <t xml:space="preserve">Travel Distance = </t>
  </si>
  <si>
    <t>Avg Leadtime:</t>
  </si>
  <si>
    <r>
      <t>Handoff/ Approval Information:</t>
    </r>
    <r>
      <rPr>
        <sz val="12"/>
        <rFont val="Arial"/>
      </rPr>
      <t xml:space="preserve">  How many times is the document or service handed off during this step?  How many people have to "touch it"? </t>
    </r>
  </si>
  <si>
    <r>
      <t xml:space="preserve">List of "Just-Do-Its" and "Points of Pain": </t>
    </r>
    <r>
      <rPr>
        <sz val="12"/>
        <rFont val="Arial"/>
        <family val="2"/>
      </rPr>
      <t>How far is the document travelling?  Does someone have to move it?  Are there any exceptionally long wait times? Etc.</t>
    </r>
  </si>
  <si>
    <t>Waste Walk Data Collection Form</t>
  </si>
  <si>
    <t>Sources of Process Variation</t>
  </si>
  <si>
    <t>Sources of Waste</t>
  </si>
  <si>
    <t>Waiting</t>
  </si>
  <si>
    <t>Overproduction</t>
  </si>
  <si>
    <t>Rework</t>
  </si>
  <si>
    <t>Motion</t>
  </si>
  <si>
    <t>Processing</t>
  </si>
  <si>
    <t>Sources of Resource Overburden</t>
  </si>
  <si>
    <t>Inventory</t>
  </si>
  <si>
    <t>Intellect</t>
  </si>
  <si>
    <t>Transportation</t>
  </si>
  <si>
    <r>
      <t xml:space="preserve">Instructions:  </t>
    </r>
    <r>
      <rPr>
        <sz val="10"/>
        <rFont val="Times New Roman"/>
        <family val="1"/>
      </rPr>
      <t>Rank each of the (20) focus areas based on your perspective of the current VSM process.  Use the following ranking scores:
0.0, 0.5, 1.0, 1.5, 2.0, 2.5, 3.0, 3.5, 4.0, 4.5, 5.0
A rating of 3.0 is for a 'very good' company, 4.0 for an excellent com</t>
    </r>
  </si>
  <si>
    <t>#</t>
  </si>
  <si>
    <t>Lean Philosophy</t>
  </si>
  <si>
    <t>Focus Area</t>
  </si>
  <si>
    <t>Rating</t>
  </si>
  <si>
    <t>G1</t>
  </si>
  <si>
    <t>G2</t>
  </si>
  <si>
    <t>Avg. Rating</t>
  </si>
  <si>
    <t>Goal</t>
  </si>
  <si>
    <t>3 - 50%</t>
  </si>
  <si>
    <t>4 - 75%</t>
  </si>
  <si>
    <t>Scale</t>
  </si>
  <si>
    <t>Flexible Manpower Systems</t>
  </si>
  <si>
    <t>Roles &amp; responsibilities</t>
  </si>
  <si>
    <t>Roles and responsibilities are defined by job descriptions.</t>
  </si>
  <si>
    <t>Individuals understand how their role fits into the organization.</t>
  </si>
  <si>
    <t xml:space="preserve">Individuals understand how their work impacts the goals for their area. </t>
  </si>
  <si>
    <t xml:space="preserve">Individuals understand how their work impacts work in other areas.   </t>
  </si>
  <si>
    <t>Individuals clearly understand how they contribute to the attainment of corporate goals.</t>
  </si>
  <si>
    <t>Work standards</t>
  </si>
  <si>
    <t xml:space="preserve">No standard operating procedures exist, including templates, checklists, and so forth. </t>
  </si>
  <si>
    <t>Standard operating procedures exist however they may not be current or complete.</t>
  </si>
  <si>
    <t>Standard operating procedures exist however they may not be consistently followed.</t>
  </si>
  <si>
    <t>Standard operating procedures exist.  They are generally  followed and occasionally updated.</t>
  </si>
  <si>
    <t>Standard operating procedures exist.  They are consistently followed as well as reviewed and updated regularly.</t>
  </si>
  <si>
    <t>People</t>
  </si>
  <si>
    <t>Skills flexibility</t>
  </si>
  <si>
    <t>Cross training is not done or a low priority.  It is only done for fire fighting purposes.   Area has a lot of confusion in functions and personal development is left to the individual. Training is not tracked.</t>
  </si>
  <si>
    <t>Workplace develops a training schedules and secures training resources.  Skills flexibility charts are displayed.  Goals for area flexibility are established. Training plans are developed from area flexibility charts.</t>
  </si>
  <si>
    <t xml:space="preserve">Skills flexibility is at least 70%.  </t>
  </si>
  <si>
    <t>Workplace is organized and has depth of two places at all functions.  All associates strive to meet area flexibility goals  Flexibility is 85%.</t>
  </si>
  <si>
    <t>The areas is seamless in training and depth.  There is high efficiency and 100% satisfaction from all associates is achieved and maintained.</t>
  </si>
  <si>
    <t>Deadlines &amp; commitments</t>
  </si>
  <si>
    <t>Deadlines &amp; commitments don't exist.</t>
  </si>
  <si>
    <t xml:space="preserve">Deadlines &amp; commitments are known but not met since accountability is weak. </t>
  </si>
  <si>
    <t xml:space="preserve">Deadlines and commitments are known at the Management level and accountability rests </t>
  </si>
  <si>
    <t>Deadlines and commitments are generally achieved through a well defined process. All levels of the organization are held accountable.</t>
  </si>
  <si>
    <r>
      <t xml:space="preserve">Deadlines are achieved with 'whatever it takes' attitude which prevails within all levels of the organization.  </t>
    </r>
    <r>
      <rPr>
        <sz val="10"/>
        <rFont val="Times New Roman"/>
        <family val="1"/>
      </rPr>
      <t xml:space="preserve"> </t>
    </r>
    <r>
      <rPr>
        <b/>
        <sz val="10"/>
        <rFont val="Arial"/>
        <family val="2"/>
      </rPr>
      <t/>
    </r>
  </si>
  <si>
    <t>JIDOKA</t>
  </si>
  <si>
    <t xml:space="preserve">Daily work group meetings </t>
  </si>
  <si>
    <t>Not happening anywhere</t>
  </si>
  <si>
    <r>
      <t xml:space="preserve">Normal </t>
    </r>
    <r>
      <rPr>
        <b/>
        <sz val="10"/>
        <rFont val="Times New Roman"/>
        <family val="1"/>
      </rPr>
      <t xml:space="preserve">weekly </t>
    </r>
    <r>
      <rPr>
        <sz val="10"/>
        <rFont val="Times New Roman"/>
        <family val="1"/>
      </rPr>
      <t>scheduling meetings; sporadic meetings with no set agenda/structure or timing</t>
    </r>
  </si>
  <si>
    <r>
      <t xml:space="preserve">Normal </t>
    </r>
    <r>
      <rPr>
        <b/>
        <sz val="10"/>
        <rFont val="Times New Roman"/>
        <family val="1"/>
      </rPr>
      <t xml:space="preserve">weekly </t>
    </r>
    <r>
      <rPr>
        <sz val="10"/>
        <rFont val="Times New Roman"/>
        <family val="1"/>
      </rPr>
      <t>scheduled meetings with set agenda; but agenda doesn't focus on Lean measures/tools</t>
    </r>
  </si>
  <si>
    <r>
      <t xml:space="preserve">Normal </t>
    </r>
    <r>
      <rPr>
        <b/>
        <sz val="10"/>
        <rFont val="Times New Roman"/>
        <family val="1"/>
      </rPr>
      <t>daily</t>
    </r>
    <r>
      <rPr>
        <sz val="10"/>
        <rFont val="Times New Roman"/>
        <family val="1"/>
      </rPr>
      <t xml:space="preserve"> meetings; set agenda focuses on Lean measures/tools </t>
    </r>
  </si>
  <si>
    <r>
      <t>Daily</t>
    </r>
    <r>
      <rPr>
        <sz val="10"/>
        <rFont val="Times New Roman"/>
        <family val="1"/>
      </rPr>
      <t xml:space="preserve"> team meetings occur;</t>
    </r>
    <r>
      <rPr>
        <b/>
        <sz val="10"/>
        <rFont val="Times New Roman"/>
        <family val="1"/>
      </rPr>
      <t xml:space="preserve"> </t>
    </r>
    <r>
      <rPr>
        <sz val="10"/>
        <rFont val="Times New Roman"/>
        <family val="1"/>
      </rPr>
      <t xml:space="preserve">organized by function (possibly multiple teams meeting).  Team quickly responds to changing demands.  </t>
    </r>
    <r>
      <rPr>
        <b/>
        <sz val="10"/>
        <rFont val="Times New Roman"/>
        <family val="1"/>
      </rPr>
      <t>Structured agenda.</t>
    </r>
    <r>
      <rPr>
        <sz val="10"/>
        <rFont val="Times New Roman"/>
        <family val="1"/>
      </rPr>
      <t xml:space="preserve">  </t>
    </r>
  </si>
  <si>
    <t>Quality/Mistake-Proofing</t>
  </si>
  <si>
    <r>
      <t xml:space="preserve">Don't even know you have a problem - </t>
    </r>
    <r>
      <rPr>
        <b/>
        <u/>
        <sz val="10"/>
        <rFont val="Times New Roman"/>
        <family val="1"/>
      </rPr>
      <t>customer notices</t>
    </r>
    <r>
      <rPr>
        <b/>
        <sz val="10"/>
        <rFont val="Times New Roman"/>
        <family val="1"/>
      </rPr>
      <t xml:space="preserve"> </t>
    </r>
    <r>
      <rPr>
        <sz val="10"/>
        <rFont val="Times New Roman"/>
        <family val="1"/>
      </rPr>
      <t>and identifies us of the issue</t>
    </r>
  </si>
  <si>
    <t>We can identify the problem, but we don't know corrective action, can't sustain the corrective action, and don't understand who's responsible to address</t>
  </si>
  <si>
    <r>
      <t xml:space="preserve">We can identify the problem and understand who's responsible to address; but have </t>
    </r>
    <r>
      <rPr>
        <b/>
        <sz val="10"/>
        <rFont val="Times New Roman"/>
        <family val="1"/>
      </rPr>
      <t xml:space="preserve">difficulty sustaining </t>
    </r>
    <r>
      <rPr>
        <sz val="10"/>
        <rFont val="Times New Roman"/>
        <family val="1"/>
      </rPr>
      <t>the corrective action</t>
    </r>
  </si>
  <si>
    <r>
      <t xml:space="preserve">Rapid resolution &amp; addressing problems with </t>
    </r>
    <r>
      <rPr>
        <b/>
        <sz val="10"/>
        <rFont val="Times New Roman"/>
        <family val="1"/>
      </rPr>
      <t>sustainable corrective action,</t>
    </r>
    <r>
      <rPr>
        <sz val="10"/>
        <rFont val="Times New Roman"/>
        <family val="1"/>
      </rPr>
      <t xml:space="preserve"> but sometimes we </t>
    </r>
    <r>
      <rPr>
        <i/>
        <sz val="10"/>
        <rFont val="Times New Roman"/>
        <family val="1"/>
      </rPr>
      <t>don't</t>
    </r>
    <r>
      <rPr>
        <sz val="10"/>
        <rFont val="Times New Roman"/>
        <family val="1"/>
      </rPr>
      <t xml:space="preserve"> identify the root cause.</t>
    </r>
  </si>
  <si>
    <r>
      <t xml:space="preserve">Rapid resolution &amp; addressing </t>
    </r>
    <r>
      <rPr>
        <b/>
        <sz val="10"/>
        <rFont val="Times New Roman"/>
        <family val="1"/>
      </rPr>
      <t xml:space="preserve">root cause </t>
    </r>
    <r>
      <rPr>
        <sz val="10"/>
        <rFont val="Times New Roman"/>
        <family val="1"/>
      </rPr>
      <t xml:space="preserve">problem with </t>
    </r>
    <r>
      <rPr>
        <b/>
        <sz val="10"/>
        <rFont val="Times New Roman"/>
        <family val="1"/>
      </rPr>
      <t>sustainable corrective action</t>
    </r>
    <r>
      <rPr>
        <sz val="10"/>
        <rFont val="Times New Roman"/>
        <family val="1"/>
      </rPr>
      <t>.</t>
    </r>
  </si>
  <si>
    <t>Problem Solving</t>
  </si>
  <si>
    <r>
      <t xml:space="preserve">Majority of problems are only noticed by team members and result in quick superficial "fixes."  </t>
    </r>
    <r>
      <rPr>
        <b/>
        <sz val="10"/>
        <rFont val="Times New Roman"/>
        <family val="1"/>
      </rPr>
      <t xml:space="preserve">Problems constantly reoccur </t>
    </r>
    <r>
      <rPr>
        <sz val="10"/>
        <rFont val="Times New Roman"/>
        <family val="1"/>
      </rPr>
      <t>and result in low process efficiency.</t>
    </r>
  </si>
  <si>
    <r>
      <t xml:space="preserve">Limited use </t>
    </r>
    <r>
      <rPr>
        <sz val="10"/>
        <rFont val="Times New Roman"/>
        <family val="1"/>
      </rPr>
      <t>of problem solving "tools" by designated process improvement employees</t>
    </r>
    <r>
      <rPr>
        <b/>
        <sz val="10"/>
        <rFont val="Times New Roman"/>
        <family val="1"/>
      </rPr>
      <t xml:space="preserve"> </t>
    </r>
    <r>
      <rPr>
        <sz val="10"/>
        <rFont val="Times New Roman"/>
        <family val="1"/>
      </rPr>
      <t xml:space="preserve">for major problems, but majority of solutions are still </t>
    </r>
    <r>
      <rPr>
        <b/>
        <sz val="10"/>
        <rFont val="Times New Roman"/>
        <family val="1"/>
      </rPr>
      <t>"quick fixes"</t>
    </r>
    <r>
      <rPr>
        <sz val="10"/>
        <rFont val="Times New Roman"/>
        <family val="1"/>
      </rPr>
      <t>.</t>
    </r>
  </si>
  <si>
    <r>
      <t xml:space="preserve">Teams are formed to identify root-causes utilizing a quality methodology for </t>
    </r>
    <r>
      <rPr>
        <b/>
        <sz val="10"/>
        <rFont val="Times New Roman"/>
        <family val="1"/>
      </rPr>
      <t xml:space="preserve">major problems only.  </t>
    </r>
  </si>
  <si>
    <r>
      <t xml:space="preserve">Teams are formed to identify </t>
    </r>
    <r>
      <rPr>
        <b/>
        <sz val="10"/>
        <rFont val="Times New Roman"/>
        <family val="1"/>
      </rPr>
      <t xml:space="preserve">root-causes </t>
    </r>
    <r>
      <rPr>
        <sz val="10"/>
        <rFont val="Times New Roman"/>
        <family val="1"/>
      </rPr>
      <t>for a wide range of problems. SMEs are always involved which results in significantly fewer reoccurences.</t>
    </r>
  </si>
  <si>
    <r>
      <t xml:space="preserve">The root-cause and countermeasures of all problems are identified through PDCA approach.  </t>
    </r>
    <r>
      <rPr>
        <b/>
        <sz val="10"/>
        <rFont val="Times New Roman"/>
        <family val="1"/>
      </rPr>
      <t xml:space="preserve">Teams </t>
    </r>
    <r>
      <rPr>
        <sz val="10"/>
        <rFont val="Times New Roman"/>
        <family val="1"/>
      </rPr>
      <t xml:space="preserve">are formed to analyze a wide variety of problems and </t>
    </r>
    <r>
      <rPr>
        <b/>
        <sz val="10"/>
        <rFont val="Times New Roman"/>
        <family val="1"/>
      </rPr>
      <t xml:space="preserve">SMEs can lead activities.  </t>
    </r>
    <r>
      <rPr>
        <sz val="10"/>
        <rFont val="Times New Roman"/>
        <family val="1"/>
      </rPr>
      <t>Employee involvement is high and virtually no problems reoccur (PDCA - plan, do</t>
    </r>
  </si>
  <si>
    <t>JIT</t>
  </si>
  <si>
    <t>Priority management (routing &amp; completion of work)</t>
  </si>
  <si>
    <t>Work and/or routing IS NOT prioritized, FIFO only, no strategic use of prioritization; reactive only, no front-end screening</t>
  </si>
  <si>
    <t>Some means of work &amp; routing prioritization exists, but it's ineffective, not understood, and/or not communicated</t>
  </si>
  <si>
    <r>
      <t xml:space="preserve">Work &amp; routing prioritization exists, but it's not consistently used in the same manner, or by the entire group.  Rules need to be </t>
    </r>
    <r>
      <rPr>
        <b/>
        <i/>
        <sz val="10"/>
        <rFont val="Times New Roman"/>
        <family val="1"/>
      </rPr>
      <t xml:space="preserve">updated </t>
    </r>
    <r>
      <rPr>
        <sz val="10"/>
        <rFont val="Times New Roman"/>
        <family val="1"/>
      </rPr>
      <t>&amp; better maintained.</t>
    </r>
  </si>
  <si>
    <t>Work and/or routing is prioritized by rules and/or categories, front-end screening exists.  But effective means to communicate this to employees is ineffective.  Gaps exist in process.</t>
  </si>
  <si>
    <r>
      <t xml:space="preserve">Work and/or routing is prioritized by rules and/or categories, priorities dictate order of work/routing, </t>
    </r>
    <r>
      <rPr>
        <b/>
        <sz val="10"/>
        <rFont val="Times New Roman"/>
        <family val="1"/>
      </rPr>
      <t xml:space="preserve">proactive </t>
    </r>
    <r>
      <rPr>
        <sz val="10"/>
        <rFont val="Times New Roman"/>
        <family val="1"/>
      </rPr>
      <t xml:space="preserve">responses to changing conditions, </t>
    </r>
    <r>
      <rPr>
        <b/>
        <sz val="10"/>
        <rFont val="Times New Roman"/>
        <family val="1"/>
      </rPr>
      <t xml:space="preserve">front-end screening </t>
    </r>
    <r>
      <rPr>
        <sz val="10"/>
        <rFont val="Times New Roman"/>
        <family val="1"/>
      </rPr>
      <t xml:space="preserve">exists.  Used &amp; </t>
    </r>
    <r>
      <rPr>
        <b/>
        <sz val="10"/>
        <rFont val="Times New Roman"/>
        <family val="1"/>
      </rPr>
      <t xml:space="preserve">supported </t>
    </r>
    <r>
      <rPr>
        <sz val="10"/>
        <rFont val="Times New Roman"/>
        <family val="1"/>
      </rPr>
      <t>by employees.</t>
    </r>
  </si>
  <si>
    <t>Takt Time</t>
  </si>
  <si>
    <t>No Takt Time calculations.  Most do not understand concept and don't understand how much they or their process needs to produce.</t>
  </si>
  <si>
    <t>TAKT calculations known.  Processes not able to produce at Takt Time.  Overtime is necessary to meet demand.</t>
  </si>
  <si>
    <t>Most cycle times less than Takt Time.  Output based upon bottleneck area.</t>
  </si>
  <si>
    <t xml:space="preserve">Most work areas make Takt Time.  </t>
  </si>
  <si>
    <t>All work areas balanced and meeting Takt Time.</t>
  </si>
  <si>
    <t>Alignment of Resources</t>
  </si>
  <si>
    <t>Functional resources are silo'd and competing for resources is prevalent</t>
  </si>
  <si>
    <t>Some cross functional teams exist, but most areas are divided by function</t>
  </si>
  <si>
    <t>Cross functional teams exist, but functions like IS still work in their own group.</t>
  </si>
  <si>
    <t>Cross functional teams exist, but aren't necessarily structured based on VSM's or VOC.</t>
  </si>
  <si>
    <t>Cross-functional teams are prevalent based on VOC needs.  Teams used efficiently to meet changing demands</t>
  </si>
  <si>
    <t>Skills training</t>
  </si>
  <si>
    <t>Many mistakes due to human error.  Accountability metrics not in place.</t>
  </si>
  <si>
    <t>Training consists of self-directed 'on the job' training.  Some are self-taught well, other deficiencies go un-noticed</t>
  </si>
  <si>
    <t>Sporadic competence depending upon job function.</t>
  </si>
  <si>
    <t>Training and development exists in the organization, but for select personnel only.</t>
  </si>
  <si>
    <t>Skillset, training, talent, and accountability well established.  Visual skills matrix used prevantly</t>
  </si>
  <si>
    <t>Empowering Workers to Make Improvements</t>
  </si>
  <si>
    <t>Only perform tasks when asked directly.  Improvement ideas not produced by employees.  No initiative taken to incorporate solutions - solve problems.</t>
  </si>
  <si>
    <t>Some functions working as teams, but they are greatly limited on what they are empowered to change</t>
  </si>
  <si>
    <t>Empowered teams exist, but managers and their approvals are required for them to be effective.</t>
  </si>
  <si>
    <t>Training has been deployed on team-work structures, scope, etc.  Employees currently working independently of management to solve problems &amp; implement solutions.</t>
  </si>
  <si>
    <r>
      <t xml:space="preserve">Self-managed teams </t>
    </r>
    <r>
      <rPr>
        <sz val="10"/>
        <rFont val="Times New Roman"/>
        <family val="1"/>
      </rPr>
      <t>report to management.  Teams measure, analyze, and address problems on their own.  Management provides tools, resources needed.  Teams implement &amp; execute the solutions.</t>
    </r>
  </si>
  <si>
    <t>Continuous Improvement
(DMAIC, SCORE, Work-Outs, Suggestions)</t>
  </si>
  <si>
    <t>There are no improvement activities involving team members and there is no formal improvement organization.  Upper management/engineering focus is on large scale innovations.</t>
  </si>
  <si>
    <t>An employee suggestion program is in place, but there is little action taken on submitted suggestions and as a result, low participation.  Still no systematic improvement process.</t>
  </si>
  <si>
    <t>CI activities occur, but they are random and not tied to an overall program.  Full-time resources are dedicated to implement suggestions and each team member averages 4 ideas/year.</t>
  </si>
  <si>
    <t>There is a structured CI plan (including targets) with a CI office to support activities.  CI activities are visibly documented on the shop floor.  Managemement clearly understands CI versus "innovation."</t>
  </si>
  <si>
    <t>CI projects are conducted based on strategic planning &amp; the Value Stream Maps</t>
  </si>
  <si>
    <t>Voice of the Customer</t>
  </si>
  <si>
    <t>Organization focuses on the Voice of Business when discussing processes</t>
  </si>
  <si>
    <t>Organization makes assumptions about the external Voice of Customer requirements.</t>
  </si>
  <si>
    <t>Organization has some good VOC requirements, but they aren't comprehensive &amp; gaps exist</t>
  </si>
  <si>
    <t>Organization understands external Voice of Customer requirements by interacting with the customer</t>
  </si>
  <si>
    <t>Organization runs based on external Voice of Customer.  VOC very well defined</t>
  </si>
  <si>
    <t>Support Systems</t>
  </si>
  <si>
    <t>Documentation Management</t>
  </si>
  <si>
    <t>No documentation or it is not available. Documentation is often out of date.  Associates have personal storage area and papers pile up everywhere.  There is a high cost of handling paperwork. There is no consistent process for document handling.</t>
  </si>
  <si>
    <t xml:space="preserve">Elimination of outdated,redundant and unnecessary documentation has begun.  A storage area for shared documents has been implemented.  </t>
  </si>
  <si>
    <t>Indexing system to identify documents is complete. 50% of  Paper documents have been transferred to an electronic  system.</t>
  </si>
  <si>
    <t>All documentation is up to date.  70% of paper documents have been moved to electronic system.</t>
  </si>
  <si>
    <t>Instant electronic access to all documentation is an everyday occurrence.  Electronic signatures and approvals have replaced manual operations.  Workplace operates in a paperless environment.</t>
  </si>
  <si>
    <t>Metrics &amp; measurement</t>
  </si>
  <si>
    <t>I don't understand how my individual actions affect business metrics &amp; the balanced business scorecard.  Most people don't understand the metrics or know that they exist.</t>
  </si>
  <si>
    <t>Metrics exist, but they are a) inaccurate and/or b) measure the wrong things.</t>
  </si>
  <si>
    <t>Metrics exist, but areas have wide range of 'coverage.'  Some have lengthy measures in place; whereas others, don't have enough to be effective.</t>
  </si>
  <si>
    <t>Individual &amp; functional goals &amp; metrics understood.  However, these metrics not directly mapped to the overall business goals &amp; objectives.</t>
  </si>
  <si>
    <r>
      <t xml:space="preserve">All individuals understand how they affect the overall metrics of the business.  They can easily state "what they do" </t>
    </r>
    <r>
      <rPr>
        <u/>
        <sz val="10"/>
        <rFont val="Times New Roman"/>
        <family val="1"/>
      </rPr>
      <t xml:space="preserve">in terms </t>
    </r>
    <r>
      <rPr>
        <sz val="10"/>
        <rFont val="Times New Roman"/>
        <family val="1"/>
      </rPr>
      <t>of how the business is measured.</t>
    </r>
  </si>
  <si>
    <t>Budgets &amp; costs</t>
  </si>
  <si>
    <t>No idea what spending limits are; no idea what departmental targets are (sales, profitability, etc.)  Easier to ask forgiveness than permission.</t>
  </si>
  <si>
    <t>Middle management &amp; up understand, track and "speak" budgets &amp; costs.  Others know &amp; follow inconsistently.</t>
  </si>
  <si>
    <t>Budgets &amp; costs established, reported, and tracked.  Accountability well defined and followed.  Well understood throughout the organization.</t>
  </si>
  <si>
    <t>5S</t>
  </si>
  <si>
    <t>No system to attack dirt and clutter.  No 5S program.  Infrequent cleaning.  No organization or standardization.  5S audit rating &lt;5.</t>
  </si>
  <si>
    <t>Removal of unnecessary items has been completed.  There is a daily cleaning of work area.  5S audit rating &lt;10.</t>
  </si>
  <si>
    <t>Work areas and machine are clean and neat.  There is minimum organization and storage.  Only necessary items are present.  5S audit rating improving to &gt;10.</t>
  </si>
  <si>
    <t>Point of use for all daily tools and gages.  Organization and labeling.  Some standardization of tools and gages.  5S audit rating improving to &gt;15.</t>
  </si>
  <si>
    <t>All levels of 5S implemented.  5S practiced daily.  Full visual controls.  Excellent safety rating.  Standardization of all tools and gages.  Systems in place to maintain 5S audit rating &gt;20.</t>
  </si>
  <si>
    <t>Visual Management</t>
  </si>
  <si>
    <t>There are no visual displays such as posted metrics, training, bulletin boards.</t>
  </si>
  <si>
    <t>Visual displays exist, but are often not regularly updated or used effectively to take action.</t>
  </si>
  <si>
    <t>Visual displays are well understood and track meaningful performance indicators.  Trigger points that may require intervention are set for formal corrective actions.</t>
  </si>
  <si>
    <t>Visual displays are implemented and maintained by teams.  The displays are the primary tool for communication of current status, planning and evaluating performance.</t>
  </si>
  <si>
    <t>Every aspect of the project schedule, work streams, operating status, plans, and meetings are displayed in the team area on large attractive formats designed by the team.</t>
  </si>
  <si>
    <t>Inventory Management 
(WIP)</t>
  </si>
  <si>
    <t>No metrics, no controls, very low turns (1 or 2).   Obsolescence is high.</t>
  </si>
  <si>
    <t>A, B, C inventory identified, measured, and tracked.  Inventory levels adequate to meet customer demands (on time shipping, etc.)</t>
  </si>
  <si>
    <t>Pull systems in place, inventory levels balanced to customer demand.  High turns in inventory (15 to 20).</t>
  </si>
  <si>
    <r>
      <t xml:space="preserve">Instructions:  </t>
    </r>
    <r>
      <rPr>
        <sz val="10"/>
        <rFont val="Times New Roman"/>
        <family val="1"/>
      </rPr>
      <t>Rank each of the (20) focus areas based on your perspective of the current VSM process.  Use the following ranking scores:
0.0, 0.5, 1.0, 1.5, 2.0, 2.5, 3.0, 3.5, 4.0, 4.5, 5.0
A rating of 3.0 is for a 'very good' company, 4.0 for an excell</t>
    </r>
  </si>
  <si>
    <r>
      <t xml:space="preserve">Instructions:  </t>
    </r>
    <r>
      <rPr>
        <sz val="10"/>
        <rFont val="Times New Roman"/>
        <family val="1"/>
      </rPr>
      <t>Rank each of the (20) focus areas based on your perspective of the current VSM process.  Use the following ranking scores:
0.0, 0.5, 1.0, 1.5, 2.0, 2.5, 3.0, 3.5, 4.0, 4.5, 5.0
A rating of 3.0 is for a 'very good' company, 4.0 for an excellent company</t>
    </r>
  </si>
  <si>
    <t>Avg</t>
  </si>
  <si>
    <t>G1 Avg</t>
  </si>
  <si>
    <t>Rating of Importance to Customer</t>
  </si>
  <si>
    <t>(12) Month VSM Plan</t>
  </si>
  <si>
    <t>JDI - Just Do It
WO - Work Out
SCORE
DMAIC
Project
Type</t>
  </si>
  <si>
    <t>9 - Strong Impact
3 - Medium Impact
1 - Low Impact
0 - No Impact
Description of Opportunity</t>
  </si>
  <si>
    <t>Quality Impact</t>
  </si>
  <si>
    <t>Cost Impact</t>
  </si>
  <si>
    <t>Delivery Impact</t>
  </si>
  <si>
    <t>Risk of Implementation (9-easy, 1-difficult)</t>
  </si>
  <si>
    <t>Total</t>
  </si>
  <si>
    <t>Responsible</t>
  </si>
  <si>
    <t>SCORE</t>
  </si>
  <si>
    <t>Project</t>
  </si>
  <si>
    <t>DMAIC</t>
  </si>
  <si>
    <t>WO</t>
  </si>
  <si>
    <t>Type of Opp</t>
  </si>
  <si>
    <t>9 - Strong Impact
3 - Medium Impact
1 - Low Impact
0 - No Impact 
Description of Opportunity</t>
  </si>
  <si>
    <t>Improve FPY to 95%</t>
  </si>
  <si>
    <t>95% On Time Delivery</t>
  </si>
  <si>
    <t>Improve productivity by 25%</t>
  </si>
  <si>
    <t>Ease Of Implmentation (9 or 1)</t>
  </si>
  <si>
    <t>Jan</t>
  </si>
  <si>
    <t>Feb</t>
  </si>
  <si>
    <t>Mar</t>
  </si>
  <si>
    <t>Apr</t>
  </si>
  <si>
    <t>May</t>
  </si>
  <si>
    <t>June</t>
  </si>
  <si>
    <t>July</t>
  </si>
  <si>
    <t>Aug</t>
  </si>
  <si>
    <t>Sept</t>
  </si>
  <si>
    <t>Oct</t>
  </si>
  <si>
    <t>Nov</t>
  </si>
  <si>
    <t>Dec</t>
  </si>
  <si>
    <t>Kaizen</t>
  </si>
  <si>
    <t>Create a replenishment strategy for the top 40% of items that are frequently run. Finished goods Supermarket.</t>
  </si>
  <si>
    <t>Reduce ofertime costs for the Viking product line.</t>
  </si>
  <si>
    <t>Reduce the variation of the raw material delivery process.</t>
  </si>
  <si>
    <t>Reduce the leadtime for new product qualification to less than 20 days.</t>
  </si>
  <si>
    <t>Improve the throughput of the stamping by 15%.</t>
  </si>
  <si>
    <t>Reduce the changeover time associated with die replacement process.</t>
  </si>
  <si>
    <t>Implement pull system for the subassembly department.</t>
  </si>
  <si>
    <t>Reduce leadtime for the month end close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</si>
</sst>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_)"/>
  </numFmts>
  <fonts count="28">
    <font>
      <sz val="10"/>
      <name val="Arial"/>
    </font>
    <font>
      <sz val="10"/>
      <name val="Arial"/>
    </font>
    <font>
      <sz val="8"/>
      <name val="Arial"/>
    </font>
    <font>
      <sz val="10"/>
      <name val="MS Sans Serif"/>
    </font>
    <font>
      <b/>
      <sz val="8"/>
      <name val="Arial"/>
    </font>
    <font>
      <b/>
      <i/>
      <sz val="16"/>
      <name val="Helv"/>
    </font>
    <font>
      <sz val="12"/>
      <name val="Arial"/>
      <family val="2"/>
    </font>
    <font>
      <sz val="10"/>
      <name val="Times New Roman"/>
      <family val="1"/>
    </font>
    <font>
      <b/>
      <sz val="10"/>
      <name val="Times New Roman"/>
      <family val="1"/>
    </font>
    <font>
      <b/>
      <sz val="10"/>
      <name val="Arial"/>
      <family val="2"/>
    </font>
    <font>
      <b/>
      <u/>
      <sz val="10"/>
      <name val="Times New Roman"/>
      <family val="1"/>
    </font>
    <font>
      <i/>
      <sz val="10"/>
      <name val="Times New Roman"/>
      <family val="1"/>
    </font>
    <font>
      <b/>
      <i/>
      <sz val="10"/>
      <name val="Times New Roman"/>
      <family val="1"/>
    </font>
    <font>
      <u/>
      <sz val="10"/>
      <name val="Times New Roman"/>
      <family val="1"/>
    </font>
    <font>
      <sz val="18"/>
      <color indexed="10"/>
      <name val="Wingdings"/>
      <charset val="2"/>
    </font>
    <font>
      <b/>
      <u/>
      <sz val="12"/>
      <name val="Arial"/>
      <family val="2"/>
    </font>
    <font>
      <sz val="12"/>
      <name val="Arial"/>
    </font>
    <font>
      <b/>
      <sz val="12"/>
      <name val="Arial"/>
    </font>
    <font>
      <b/>
      <sz val="12"/>
      <name val="Arial"/>
      <family val="2"/>
    </font>
    <font>
      <b/>
      <sz val="16"/>
      <name val="Arial"/>
      <family val="2"/>
    </font>
    <font>
      <sz val="11"/>
      <name val="Arial"/>
    </font>
    <font>
      <b/>
      <sz val="14"/>
      <name val="Arial"/>
      <family val="2"/>
    </font>
    <font>
      <i/>
      <sz val="14"/>
      <name val="Arial"/>
      <family val="2"/>
    </font>
    <font>
      <i/>
      <sz val="10"/>
      <name val="Arial"/>
      <family val="2"/>
    </font>
    <font>
      <sz val="14"/>
      <name val="Arial"/>
      <family val="2"/>
    </font>
    <font>
      <sz val="14"/>
      <name val="Arial"/>
    </font>
    <font>
      <b/>
      <sz val="18"/>
      <name val="Arial"/>
      <family val="2"/>
    </font>
    <font>
      <b/>
      <u/>
      <sz val="16"/>
      <name val="Arial"/>
      <family val="2"/>
    </font>
  </fonts>
  <fills count="9">
    <fill>
      <patternFill patternType="none"/>
    </fill>
    <fill>
      <patternFill patternType="gray125"/>
    </fill>
    <fill>
      <patternFill patternType="solid">
        <fgColor indexed="2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A0BCD0"/>
        <bgColor indexed="64"/>
      </patternFill>
    </fill>
    <fill>
      <patternFill patternType="solid">
        <fgColor rgb="FFBABBBB"/>
        <bgColor indexed="64"/>
      </patternFill>
    </fill>
    <fill>
      <patternFill patternType="solid">
        <fgColor rgb="FF006198"/>
        <bgColor indexed="64"/>
      </patternFill>
    </fill>
    <fill>
      <patternFill patternType="solid">
        <fgColor rgb="FF397DA7"/>
        <bgColor indexed="64"/>
      </patternFill>
    </fill>
  </fills>
  <borders count="68">
    <border>
      <left/>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ck">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ck">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s>
  <cellStyleXfs count="6">
    <xf numFmtId="0" fontId="0" fillId="0" borderId="0"/>
    <xf numFmtId="1" fontId="3" fillId="0" borderId="0"/>
    <xf numFmtId="0" fontId="1" fillId="0" borderId="0" applyProtection="0"/>
    <xf numFmtId="0" fontId="4" fillId="0" borderId="1">
      <alignment horizontal="center"/>
    </xf>
    <xf numFmtId="165" fontId="5" fillId="0" borderId="0"/>
    <xf numFmtId="0" fontId="6" fillId="0" borderId="0"/>
  </cellStyleXfs>
  <cellXfs count="285">
    <xf numFmtId="0" fontId="0" fillId="0" borderId="0" xfId="0"/>
    <xf numFmtId="0" fontId="7" fillId="0" borderId="0" xfId="0" applyFont="1"/>
    <xf numFmtId="0" fontId="8" fillId="0" borderId="2" xfId="0" applyFont="1" applyBorder="1" applyAlignment="1">
      <alignment horizontal="center" vertical="center" wrapText="1"/>
    </xf>
    <xf numFmtId="0" fontId="7" fillId="0" borderId="3" xfId="0" applyFont="1" applyBorder="1" applyAlignment="1">
      <alignment horizontal="center" vertical="center" wrapText="1"/>
    </xf>
    <xf numFmtId="164" fontId="7" fillId="0" borderId="3"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8" fillId="0" borderId="3" xfId="0" applyFont="1" applyBorder="1" applyAlignment="1">
      <alignment horizontal="center" wrapText="1"/>
    </xf>
    <xf numFmtId="0" fontId="8" fillId="0" borderId="4" xfId="0" applyFont="1" applyBorder="1" applyAlignment="1">
      <alignment horizontal="center" wrapText="1"/>
    </xf>
    <xf numFmtId="0" fontId="7" fillId="0" borderId="5" xfId="0" applyFont="1" applyBorder="1" applyAlignment="1">
      <alignment horizontal="center" vertical="center"/>
    </xf>
    <xf numFmtId="0" fontId="7" fillId="0" borderId="6" xfId="0" applyFont="1" applyBorder="1" applyAlignment="1">
      <alignment horizontal="center" vertical="top" wrapText="1"/>
    </xf>
    <xf numFmtId="0" fontId="8" fillId="0" borderId="6" xfId="0" applyFont="1" applyBorder="1" applyAlignment="1">
      <alignment horizontal="left" vertical="center" wrapText="1"/>
    </xf>
    <xf numFmtId="164" fontId="7" fillId="0" borderId="6" xfId="0" applyNumberFormat="1" applyFont="1" applyBorder="1" applyAlignment="1">
      <alignment horizontal="center" vertical="center" wrapText="1"/>
    </xf>
    <xf numFmtId="164" fontId="7" fillId="0" borderId="7" xfId="0" applyNumberFormat="1" applyFont="1" applyBorder="1" applyAlignment="1">
      <alignment horizontal="center" vertical="center" wrapText="1"/>
    </xf>
    <xf numFmtId="0" fontId="7" fillId="0" borderId="6" xfId="0" applyFont="1" applyBorder="1" applyAlignment="1">
      <alignment horizontal="left" vertical="top" wrapText="1"/>
    </xf>
    <xf numFmtId="0" fontId="7" fillId="0" borderId="8" xfId="0" applyFont="1" applyBorder="1" applyAlignment="1">
      <alignment horizontal="left" vertical="top" wrapText="1"/>
    </xf>
    <xf numFmtId="0" fontId="7" fillId="0" borderId="0" xfId="0" applyFont="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top" wrapText="1"/>
    </xf>
    <xf numFmtId="0" fontId="8" fillId="0" borderId="10" xfId="0" applyFont="1" applyBorder="1" applyAlignment="1">
      <alignment horizontal="left" vertical="center" wrapText="1"/>
    </xf>
    <xf numFmtId="164" fontId="7" fillId="0" borderId="10" xfId="0" applyNumberFormat="1" applyFont="1" applyBorder="1" applyAlignment="1">
      <alignment horizontal="center" vertical="center"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164" fontId="8" fillId="0" borderId="0" xfId="0" applyNumberFormat="1" applyFont="1" applyAlignment="1">
      <alignment horizontal="center" vertical="center"/>
    </xf>
    <xf numFmtId="0" fontId="7" fillId="0" borderId="0" xfId="0" applyFont="1" applyAlignment="1">
      <alignment horizontal="left" vertical="center" wrapText="1"/>
    </xf>
    <xf numFmtId="0" fontId="7" fillId="0" borderId="10" xfId="0" applyFont="1" applyBorder="1" applyAlignment="1">
      <alignment vertical="top" wrapText="1"/>
    </xf>
    <xf numFmtId="0" fontId="7" fillId="0" borderId="11" xfId="0" applyFont="1" applyBorder="1" applyAlignment="1">
      <alignment vertical="top" wrapText="1"/>
    </xf>
    <xf numFmtId="0" fontId="8" fillId="0" borderId="11" xfId="0" applyFont="1" applyBorder="1" applyAlignment="1">
      <alignment horizontal="left" vertical="top" wrapText="1"/>
    </xf>
    <xf numFmtId="0" fontId="8" fillId="0" borderId="10" xfId="0" applyFont="1" applyBorder="1" applyAlignment="1">
      <alignment vertical="center" wrapText="1"/>
    </xf>
    <xf numFmtId="0" fontId="8" fillId="0" borderId="10" xfId="0" applyFont="1" applyBorder="1" applyAlignment="1">
      <alignment horizontal="left" vertical="top"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top" wrapText="1"/>
    </xf>
    <xf numFmtId="0" fontId="8" fillId="0" borderId="13" xfId="0" applyFont="1" applyBorder="1" applyAlignment="1">
      <alignment horizontal="center" vertical="center" wrapText="1"/>
    </xf>
    <xf numFmtId="164" fontId="7" fillId="0" borderId="13" xfId="0" applyNumberFormat="1" applyFont="1" applyBorder="1" applyAlignment="1">
      <alignment horizontal="center" vertical="center" wrapText="1"/>
    </xf>
    <xf numFmtId="164" fontId="7" fillId="0" borderId="14" xfId="0" applyNumberFormat="1" applyFont="1" applyBorder="1" applyAlignment="1">
      <alignment horizontal="center" vertical="center" wrapText="1"/>
    </xf>
    <xf numFmtId="0" fontId="7" fillId="0" borderId="13" xfId="0" applyFont="1" applyBorder="1" applyAlignment="1">
      <alignment horizontal="left" vertical="top" wrapText="1"/>
    </xf>
    <xf numFmtId="0" fontId="7" fillId="0" borderId="15" xfId="0" applyFont="1" applyBorder="1" applyAlignment="1">
      <alignment horizontal="left" vertical="top" wrapText="1"/>
    </xf>
    <xf numFmtId="0" fontId="7" fillId="0" borderId="0" xfId="0" applyFont="1" applyAlignment="1">
      <alignment horizontal="center" vertical="center"/>
    </xf>
    <xf numFmtId="0" fontId="7" fillId="0" borderId="0" xfId="0" applyFont="1" applyAlignment="1">
      <alignment horizontal="center" vertical="top"/>
    </xf>
    <xf numFmtId="0" fontId="7" fillId="0" borderId="0" xfId="0" applyFont="1" applyAlignment="1">
      <alignment vertical="center" wrapText="1"/>
    </xf>
    <xf numFmtId="0" fontId="7" fillId="0" borderId="0" xfId="0" applyFont="1" applyAlignment="1">
      <alignment horizontal="center"/>
    </xf>
    <xf numFmtId="0" fontId="7" fillId="0" borderId="0" xfId="0" applyFont="1" applyAlignment="1">
      <alignment wrapText="1"/>
    </xf>
    <xf numFmtId="0" fontId="14" fillId="0" borderId="0" xfId="0" applyFont="1" applyAlignment="1">
      <alignment horizontal="center"/>
    </xf>
    <xf numFmtId="164" fontId="7" fillId="0" borderId="16" xfId="0" applyNumberFormat="1" applyFont="1" applyBorder="1" applyAlignment="1">
      <alignment horizontal="center" vertical="center" wrapText="1"/>
    </xf>
    <xf numFmtId="0" fontId="8" fillId="0" borderId="17" xfId="0" applyFont="1" applyBorder="1" applyAlignment="1">
      <alignment horizontal="center" vertical="center"/>
    </xf>
    <xf numFmtId="0" fontId="16" fillId="0" borderId="0" xfId="0" applyFont="1"/>
    <xf numFmtId="0" fontId="16" fillId="0" borderId="0" xfId="0" applyFont="1" applyAlignment="1">
      <alignment horizontal="right" textRotation="90" wrapText="1"/>
    </xf>
    <xf numFmtId="0" fontId="16" fillId="0" borderId="18" xfId="0" applyFont="1" applyBorder="1" applyProtection="1">
      <protection locked="0"/>
    </xf>
    <xf numFmtId="0" fontId="17" fillId="0" borderId="19"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0" fillId="0" borderId="22" xfId="0" applyBorder="1" applyAlignment="1">
      <alignment horizontal="center"/>
    </xf>
    <xf numFmtId="0" fontId="16" fillId="0" borderId="23" xfId="0" applyFont="1" applyBorder="1" applyProtection="1">
      <protection locked="0"/>
    </xf>
    <xf numFmtId="0" fontId="16" fillId="0" borderId="0" xfId="0" applyFont="1" applyProtection="1">
      <protection locked="0"/>
    </xf>
    <xf numFmtId="0" fontId="16" fillId="0" borderId="5"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0" fillId="0" borderId="24" xfId="0" applyBorder="1" applyAlignment="1">
      <alignment horizontal="center"/>
    </xf>
    <xf numFmtId="0" fontId="6" fillId="0" borderId="20" xfId="0" applyFont="1" applyBorder="1" applyAlignment="1" applyProtection="1">
      <alignment horizontal="center"/>
      <protection locked="0"/>
    </xf>
    <xf numFmtId="0" fontId="18" fillId="0" borderId="21" xfId="0" applyFont="1" applyBorder="1" applyAlignment="1" applyProtection="1">
      <alignment wrapText="1"/>
      <protection locked="0"/>
    </xf>
    <xf numFmtId="0" fontId="18" fillId="0" borderId="25" xfId="0" applyFont="1" applyBorder="1" applyAlignment="1" applyProtection="1">
      <alignment wrapText="1"/>
      <protection locked="0"/>
    </xf>
    <xf numFmtId="0" fontId="18" fillId="0" borderId="26" xfId="0" applyFont="1" applyBorder="1" applyAlignment="1">
      <alignment horizontal="center" textRotation="90" wrapText="1"/>
    </xf>
    <xf numFmtId="0" fontId="18" fillId="0" borderId="13" xfId="0" applyFont="1" applyBorder="1" applyAlignment="1">
      <alignment horizontal="center" textRotation="90" wrapText="1"/>
    </xf>
    <xf numFmtId="0" fontId="18" fillId="0" borderId="13" xfId="0" applyFont="1" applyBorder="1" applyAlignment="1" applyProtection="1">
      <alignment horizontal="center" textRotation="90" wrapText="1"/>
      <protection locked="0"/>
    </xf>
    <xf numFmtId="0" fontId="18" fillId="0" borderId="19" xfId="0" applyFont="1" applyBorder="1" applyAlignment="1">
      <alignment horizontal="center" textRotation="90" wrapText="1"/>
    </xf>
    <xf numFmtId="0" fontId="6" fillId="0" borderId="27"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0" fillId="0" borderId="27"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6" fillId="0" borderId="27" xfId="0" applyFont="1" applyBorder="1" applyAlignment="1" applyProtection="1">
      <alignment horizontal="left" vertical="center" wrapText="1"/>
      <protection locked="0"/>
    </xf>
    <xf numFmtId="0" fontId="16" fillId="0" borderId="28"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31"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8" xfId="0" applyFont="1" applyBorder="1"/>
    <xf numFmtId="0" fontId="16" fillId="0" borderId="17" xfId="0" applyFont="1" applyBorder="1"/>
    <xf numFmtId="0" fontId="1" fillId="0" borderId="20" xfId="0" applyFont="1" applyBorder="1" applyAlignment="1">
      <alignment horizontal="center" vertical="center" textRotation="90" wrapText="1"/>
    </xf>
    <xf numFmtId="0" fontId="0" fillId="0" borderId="0" xfId="0" applyAlignment="1">
      <alignment horizontal="right" textRotation="90"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164" fontId="7" fillId="0" borderId="32" xfId="0" applyNumberFormat="1" applyFont="1" applyBorder="1" applyAlignment="1">
      <alignment horizontal="center" vertical="center" wrapText="1"/>
    </xf>
    <xf numFmtId="164" fontId="7" fillId="0" borderId="33" xfId="0" applyNumberFormat="1" applyFont="1" applyBorder="1" applyAlignment="1">
      <alignment horizontal="center" vertical="center" wrapText="1"/>
    </xf>
    <xf numFmtId="164" fontId="7" fillId="0" borderId="28" xfId="0" applyNumberFormat="1" applyFont="1" applyBorder="1" applyAlignment="1">
      <alignment horizontal="center" vertical="center" wrapText="1"/>
    </xf>
    <xf numFmtId="164" fontId="7" fillId="0" borderId="34" xfId="0" applyNumberFormat="1" applyFont="1" applyBorder="1" applyAlignment="1">
      <alignment horizontal="center" vertical="center" wrapText="1"/>
    </xf>
    <xf numFmtId="164" fontId="7" fillId="0" borderId="35" xfId="0" applyNumberFormat="1" applyFont="1" applyBorder="1" applyAlignment="1">
      <alignment horizontal="center" vertical="center" wrapText="1"/>
    </xf>
    <xf numFmtId="164" fontId="7" fillId="0" borderId="36" xfId="0" applyNumberFormat="1" applyFont="1" applyBorder="1" applyAlignment="1">
      <alignment horizontal="center" vertical="center" wrapText="1"/>
    </xf>
    <xf numFmtId="164" fontId="7" fillId="0" borderId="37" xfId="0" applyNumberFormat="1" applyFont="1" applyBorder="1" applyAlignment="1">
      <alignment horizontal="center" vertical="center" wrapText="1"/>
    </xf>
    <xf numFmtId="164" fontId="7" fillId="0" borderId="38" xfId="0" applyNumberFormat="1" applyFont="1" applyBorder="1" applyAlignment="1">
      <alignment horizontal="center" vertical="center" wrapText="1"/>
    </xf>
    <xf numFmtId="164" fontId="7" fillId="0" borderId="39" xfId="0" applyNumberFormat="1" applyFont="1" applyBorder="1" applyAlignment="1">
      <alignment horizontal="center" vertical="center" wrapText="1"/>
    </xf>
    <xf numFmtId="164" fontId="7" fillId="0" borderId="40" xfId="0" applyNumberFormat="1" applyFont="1" applyBorder="1" applyAlignment="1">
      <alignment horizontal="center" vertical="center" wrapText="1"/>
    </xf>
    <xf numFmtId="164" fontId="7" fillId="0" borderId="41" xfId="0" applyNumberFormat="1" applyFont="1" applyBorder="1" applyAlignment="1">
      <alignment horizontal="center" vertical="center" wrapText="1"/>
    </xf>
    <xf numFmtId="0" fontId="16" fillId="0" borderId="2" xfId="0" applyFont="1" applyBorder="1"/>
    <xf numFmtId="0" fontId="16" fillId="0" borderId="3" xfId="0" applyFont="1" applyBorder="1"/>
    <xf numFmtId="0" fontId="16" fillId="0" borderId="4" xfId="0" applyFont="1" applyBorder="1"/>
    <xf numFmtId="0" fontId="16" fillId="0" borderId="42" xfId="0" applyFont="1" applyBorder="1"/>
    <xf numFmtId="0" fontId="16" fillId="0" borderId="43" xfId="0" applyFont="1" applyBorder="1"/>
    <xf numFmtId="0" fontId="16" fillId="0" borderId="44" xfId="0" applyFont="1" applyBorder="1"/>
    <xf numFmtId="0" fontId="16" fillId="0" borderId="45" xfId="0" applyFont="1" applyBorder="1"/>
    <xf numFmtId="0" fontId="16" fillId="0" borderId="46" xfId="0" applyFont="1" applyBorder="1"/>
    <xf numFmtId="0" fontId="16" fillId="0" borderId="47" xfId="0" applyFont="1" applyBorder="1"/>
    <xf numFmtId="0" fontId="16" fillId="0" borderId="23" xfId="0" applyFont="1" applyBorder="1"/>
    <xf numFmtId="0" fontId="16" fillId="0" borderId="48" xfId="0" applyFont="1" applyBorder="1"/>
    <xf numFmtId="0" fontId="15" fillId="0" borderId="0" xfId="0" applyFont="1"/>
    <xf numFmtId="0" fontId="16" fillId="0" borderId="49" xfId="0" applyFont="1" applyBorder="1"/>
    <xf numFmtId="0" fontId="16" fillId="0" borderId="50" xfId="0" applyFont="1" applyBorder="1"/>
    <xf numFmtId="0" fontId="16" fillId="0" borderId="51" xfId="0" applyFont="1" applyBorder="1"/>
    <xf numFmtId="0" fontId="15" fillId="0" borderId="0" xfId="0" applyFont="1" applyAlignment="1">
      <alignment horizontal="left" vertical="top" wrapText="1"/>
    </xf>
    <xf numFmtId="0" fontId="16" fillId="0" borderId="0" xfId="0" applyFont="1" applyAlignment="1">
      <alignment horizontal="left" vertical="top" wrapText="1"/>
    </xf>
    <xf numFmtId="0" fontId="0" fillId="0" borderId="0" xfId="0" applyProtection="1">
      <protection locked="0"/>
    </xf>
    <xf numFmtId="0" fontId="21" fillId="0" borderId="0" xfId="0" applyFont="1"/>
    <xf numFmtId="0" fontId="22" fillId="0" borderId="0" xfId="0" applyFont="1" applyAlignment="1">
      <alignment vertical="center"/>
    </xf>
    <xf numFmtId="0" fontId="23" fillId="0" borderId="0" xfId="0" applyFont="1" applyAlignment="1">
      <alignment vertical="center"/>
    </xf>
    <xf numFmtId="0" fontId="9" fillId="0" borderId="52" xfId="0" applyFont="1" applyBorder="1" applyAlignment="1">
      <alignment vertical="center"/>
    </xf>
    <xf numFmtId="0" fontId="0" fillId="0" borderId="0" xfId="0" applyAlignment="1" applyProtection="1">
      <alignment wrapText="1"/>
      <protection locked="0"/>
    </xf>
    <xf numFmtId="0" fontId="9" fillId="0" borderId="50" xfId="0" applyFont="1" applyBorder="1" applyAlignment="1">
      <alignment vertical="center"/>
    </xf>
    <xf numFmtId="0" fontId="0" fillId="0" borderId="50" xfId="0" applyBorder="1" applyAlignment="1" applyProtection="1">
      <alignment wrapText="1"/>
      <protection locked="0"/>
    </xf>
    <xf numFmtId="0" fontId="0" fillId="0" borderId="43" xfId="0" applyBorder="1" applyAlignment="1" applyProtection="1">
      <alignment horizontal="center"/>
      <protection locked="0"/>
    </xf>
    <xf numFmtId="0" fontId="0" fillId="0" borderId="53" xfId="0" applyBorder="1" applyAlignment="1" applyProtection="1">
      <alignment horizontal="center"/>
      <protection locked="0"/>
    </xf>
    <xf numFmtId="0" fontId="0" fillId="0" borderId="54" xfId="0" applyBorder="1" applyAlignment="1" applyProtection="1">
      <alignment horizontal="center"/>
      <protection locked="0"/>
    </xf>
    <xf numFmtId="0" fontId="0" fillId="0" borderId="52" xfId="0" applyBorder="1" applyAlignment="1" applyProtection="1">
      <alignment horizontal="center"/>
      <protection locked="0"/>
    </xf>
    <xf numFmtId="0" fontId="0" fillId="0" borderId="11" xfId="0" applyBorder="1" applyAlignment="1" applyProtection="1">
      <alignment horizontal="center"/>
      <protection locked="0"/>
    </xf>
    <xf numFmtId="0" fontId="27" fillId="0" borderId="2" xfId="0" applyFont="1" applyBorder="1"/>
    <xf numFmtId="0" fontId="0" fillId="0" borderId="3" xfId="0" applyBorder="1"/>
    <xf numFmtId="0" fontId="0" fillId="0" borderId="4" xfId="0" applyBorder="1"/>
    <xf numFmtId="0" fontId="19" fillId="0" borderId="23" xfId="0" applyFont="1" applyBorder="1"/>
    <xf numFmtId="0" fontId="19" fillId="0" borderId="0" xfId="0" applyFont="1"/>
    <xf numFmtId="0" fontId="27" fillId="0" borderId="0" xfId="0" applyFont="1"/>
    <xf numFmtId="0" fontId="19" fillId="0" borderId="3" xfId="0" applyFont="1" applyBorder="1"/>
    <xf numFmtId="0" fontId="19" fillId="0" borderId="4" xfId="0" applyFont="1" applyBorder="1"/>
    <xf numFmtId="0" fontId="0" fillId="0" borderId="23" xfId="0" applyBorder="1"/>
    <xf numFmtId="0" fontId="0" fillId="0" borderId="49" xfId="0" applyBorder="1"/>
    <xf numFmtId="0" fontId="0" fillId="0" borderId="50" xfId="0" applyBorder="1"/>
    <xf numFmtId="0" fontId="6" fillId="0" borderId="0" xfId="0" applyFont="1" applyAlignment="1">
      <alignment horizontal="left" vertical="center" wrapText="1"/>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0" fontId="18" fillId="0" borderId="21" xfId="0" applyFont="1" applyBorder="1" applyAlignment="1" applyProtection="1">
      <alignment horizontal="center" vertical="center" wrapText="1"/>
      <protection locked="0"/>
    </xf>
    <xf numFmtId="0" fontId="16" fillId="0" borderId="17" xfId="0" applyFont="1" applyBorder="1" applyAlignment="1">
      <alignment horizontal="center" vertical="center"/>
    </xf>
    <xf numFmtId="0" fontId="0" fillId="0" borderId="0" xfId="0" applyAlignment="1">
      <alignment horizontal="center" vertical="center"/>
    </xf>
    <xf numFmtId="0" fontId="17" fillId="0" borderId="0" xfId="0" applyFont="1" applyAlignment="1" applyProtection="1">
      <alignment horizontal="center" vertical="center" wrapText="1"/>
      <protection locked="0"/>
    </xf>
    <xf numFmtId="0" fontId="16" fillId="0" borderId="16" xfId="0" applyFont="1" applyBorder="1" applyAlignment="1" applyProtection="1">
      <alignment horizontal="center" vertical="center"/>
      <protection locked="0"/>
    </xf>
    <xf numFmtId="0" fontId="9" fillId="0" borderId="46" xfId="0" applyFont="1" applyBorder="1" applyAlignment="1" applyProtection="1">
      <alignment vertical="center"/>
      <protection locked="0"/>
    </xf>
    <xf numFmtId="0" fontId="9" fillId="0" borderId="28" xfId="0" applyFont="1" applyBorder="1" applyAlignment="1" applyProtection="1">
      <alignment vertical="center"/>
      <protection locked="0"/>
    </xf>
    <xf numFmtId="0" fontId="19" fillId="0" borderId="0" xfId="0" applyFont="1" applyProtection="1">
      <protection locked="0"/>
    </xf>
    <xf numFmtId="0" fontId="0" fillId="0" borderId="3" xfId="0" applyBorder="1" applyProtection="1">
      <protection locked="0"/>
    </xf>
    <xf numFmtId="0" fontId="0" fillId="0" borderId="4" xfId="0" applyBorder="1" applyProtection="1">
      <protection locked="0"/>
    </xf>
    <xf numFmtId="0" fontId="0" fillId="0" borderId="48" xfId="0" applyBorder="1" applyProtection="1">
      <protection locked="0"/>
    </xf>
    <xf numFmtId="0" fontId="0" fillId="0" borderId="50" xfId="0" applyBorder="1" applyProtection="1">
      <protection locked="0"/>
    </xf>
    <xf numFmtId="0" fontId="0" fillId="0" borderId="51" xfId="0" applyBorder="1" applyProtection="1">
      <protection locked="0"/>
    </xf>
    <xf numFmtId="164" fontId="7" fillId="0" borderId="6" xfId="0" applyNumberFormat="1" applyFont="1" applyBorder="1" applyAlignment="1" applyProtection="1">
      <alignment horizontal="center" vertical="center" wrapText="1"/>
      <protection locked="0"/>
    </xf>
    <xf numFmtId="164" fontId="7" fillId="0" borderId="10" xfId="0" applyNumberFormat="1" applyFont="1" applyBorder="1" applyAlignment="1" applyProtection="1">
      <alignment horizontal="center" vertical="center" wrapText="1"/>
      <protection locked="0"/>
    </xf>
    <xf numFmtId="164" fontId="7" fillId="0" borderId="13" xfId="0" applyNumberFormat="1" applyFont="1" applyBorder="1" applyAlignment="1" applyProtection="1">
      <alignment horizontal="center" vertical="center" wrapText="1"/>
      <protection locked="0"/>
    </xf>
    <xf numFmtId="0" fontId="7" fillId="0" borderId="6" xfId="0" applyFont="1" applyBorder="1" applyAlignment="1" applyProtection="1">
      <alignment horizontal="center" vertical="top" wrapText="1"/>
      <protection locked="0"/>
    </xf>
    <xf numFmtId="0" fontId="8" fillId="0" borderId="6" xfId="0" applyFont="1" applyBorder="1" applyAlignment="1" applyProtection="1">
      <alignment horizontal="left" vertical="center" wrapText="1"/>
      <protection locked="0"/>
    </xf>
    <xf numFmtId="164" fontId="7" fillId="0" borderId="55" xfId="0" applyNumberFormat="1" applyFont="1" applyBorder="1" applyAlignment="1" applyProtection="1">
      <alignment horizontal="center" vertical="center" wrapText="1"/>
      <protection locked="0"/>
    </xf>
    <xf numFmtId="164" fontId="7" fillId="0" borderId="56" xfId="0" applyNumberFormat="1" applyFont="1" applyBorder="1" applyAlignment="1" applyProtection="1">
      <alignment horizontal="center" vertical="center" wrapText="1"/>
      <protection locked="0"/>
    </xf>
    <xf numFmtId="164" fontId="7" fillId="0" borderId="7" xfId="0" applyNumberFormat="1" applyFont="1" applyBorder="1" applyAlignment="1" applyProtection="1">
      <alignment horizontal="center" vertical="center" wrapText="1"/>
      <protection locked="0"/>
    </xf>
    <xf numFmtId="164" fontId="7" fillId="0" borderId="57" xfId="0" applyNumberFormat="1" applyFont="1" applyBorder="1" applyAlignment="1" applyProtection="1">
      <alignment horizontal="center" vertical="center" wrapText="1"/>
      <protection locked="0"/>
    </xf>
    <xf numFmtId="0" fontId="7" fillId="0" borderId="10" xfId="0" applyFont="1" applyBorder="1" applyAlignment="1" applyProtection="1">
      <alignment horizontal="center" vertical="top" wrapText="1"/>
      <protection locked="0"/>
    </xf>
    <xf numFmtId="0" fontId="8" fillId="0" borderId="10" xfId="0" applyFont="1" applyBorder="1" applyAlignment="1" applyProtection="1">
      <alignment horizontal="left" vertical="center" wrapText="1"/>
      <protection locked="0"/>
    </xf>
    <xf numFmtId="164" fontId="7" fillId="0" borderId="52" xfId="0" applyNumberFormat="1" applyFont="1" applyBorder="1" applyAlignment="1" applyProtection="1">
      <alignment horizontal="center" vertical="center" wrapText="1"/>
      <protection locked="0"/>
    </xf>
    <xf numFmtId="164" fontId="7" fillId="0" borderId="32" xfId="0" applyNumberFormat="1" applyFont="1" applyBorder="1" applyAlignment="1" applyProtection="1">
      <alignment horizontal="center" vertical="center" wrapText="1"/>
      <protection locked="0"/>
    </xf>
    <xf numFmtId="0" fontId="8" fillId="0" borderId="10" xfId="0" applyFont="1" applyBorder="1" applyAlignment="1" applyProtection="1">
      <alignment vertical="center" wrapText="1"/>
      <protection locked="0"/>
    </xf>
    <xf numFmtId="0" fontId="7" fillId="0" borderId="13" xfId="0" applyFont="1" applyBorder="1" applyAlignment="1" applyProtection="1">
      <alignment horizontal="center" vertical="top" wrapText="1"/>
      <protection locked="0"/>
    </xf>
    <xf numFmtId="0" fontId="8" fillId="0" borderId="13" xfId="0" applyFont="1" applyBorder="1" applyAlignment="1" applyProtection="1">
      <alignment horizontal="center" vertical="center" wrapText="1"/>
      <protection locked="0"/>
    </xf>
    <xf numFmtId="164" fontId="7" fillId="0" borderId="58" xfId="0" applyNumberFormat="1" applyFont="1" applyBorder="1" applyAlignment="1" applyProtection="1">
      <alignment horizontal="center" vertical="center" wrapText="1"/>
      <protection locked="0"/>
    </xf>
    <xf numFmtId="164" fontId="7" fillId="0" borderId="59" xfId="0" applyNumberFormat="1" applyFont="1" applyBorder="1" applyAlignment="1" applyProtection="1">
      <alignment horizontal="center" vertical="center" wrapText="1"/>
      <protection locked="0"/>
    </xf>
    <xf numFmtId="164" fontId="7" fillId="0" borderId="14" xfId="0" applyNumberFormat="1" applyFont="1" applyBorder="1" applyAlignment="1" applyProtection="1">
      <alignment horizontal="center" vertical="center" wrapText="1"/>
      <protection locked="0"/>
    </xf>
    <xf numFmtId="164" fontId="7" fillId="0" borderId="60" xfId="0" applyNumberFormat="1" applyFont="1" applyBorder="1" applyAlignment="1" applyProtection="1">
      <alignment horizontal="center" vertical="center" wrapText="1"/>
      <protection locked="0"/>
    </xf>
    <xf numFmtId="0" fontId="16" fillId="0" borderId="27" xfId="0" applyFont="1" applyBorder="1" applyAlignment="1" applyProtection="1">
      <alignment horizontal="left" vertical="center" wrapText="1"/>
      <protection locked="0"/>
    </xf>
    <xf numFmtId="0" fontId="16" fillId="0" borderId="28" xfId="0" applyFont="1" applyBorder="1" applyAlignment="1" applyProtection="1">
      <alignment horizontal="left" vertical="center"/>
      <protection locked="0"/>
    </xf>
    <xf numFmtId="0" fontId="16" fillId="0" borderId="10" xfId="0" applyFont="1" applyBorder="1" applyAlignment="1" applyProtection="1">
      <alignment horizontal="left" vertical="center"/>
      <protection locked="0"/>
    </xf>
    <xf numFmtId="0" fontId="16" fillId="0" borderId="11" xfId="0" applyFont="1" applyBorder="1" applyAlignment="1" applyProtection="1">
      <alignment horizontal="left" vertical="center"/>
      <protection locked="0"/>
    </xf>
    <xf numFmtId="0" fontId="18" fillId="0" borderId="61" xfId="0" quotePrefix="1" applyFont="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16" fillId="0" borderId="26" xfId="0" applyFont="1" applyBorder="1" applyAlignment="1" applyProtection="1">
      <alignment horizontal="left" vertical="center"/>
      <protection locked="0"/>
    </xf>
    <xf numFmtId="0" fontId="16" fillId="0" borderId="13" xfId="0" applyFont="1" applyBorder="1" applyAlignment="1" applyProtection="1">
      <alignment horizontal="left" vertical="center"/>
      <protection locked="0"/>
    </xf>
    <xf numFmtId="0" fontId="16" fillId="0" borderId="15" xfId="0" applyFont="1" applyBorder="1" applyAlignment="1" applyProtection="1">
      <alignment horizontal="left" vertical="center"/>
      <protection locked="0"/>
    </xf>
    <xf numFmtId="0" fontId="16" fillId="0" borderId="9" xfId="0" applyFont="1" applyBorder="1" applyAlignment="1" applyProtection="1">
      <alignment horizontal="left" vertical="center"/>
      <protection locked="0"/>
    </xf>
    <xf numFmtId="0" fontId="16" fillId="0" borderId="12" xfId="0" applyFont="1" applyBorder="1" applyAlignment="1" applyProtection="1">
      <alignment horizontal="left" vertical="center"/>
      <protection locked="0"/>
    </xf>
    <xf numFmtId="0" fontId="6" fillId="0" borderId="5"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0" fillId="0" borderId="9" xfId="0" applyBorder="1" applyProtection="1">
      <protection locked="0"/>
    </xf>
    <xf numFmtId="0" fontId="16" fillId="0" borderId="12" xfId="0" applyFont="1" applyBorder="1" applyProtection="1">
      <protection locked="0"/>
    </xf>
    <xf numFmtId="0" fontId="16" fillId="0" borderId="15" xfId="0" applyFont="1" applyBorder="1" applyAlignment="1" applyProtection="1">
      <alignment horizontal="center" vertical="center"/>
      <protection locked="0"/>
    </xf>
    <xf numFmtId="0" fontId="6" fillId="0" borderId="16" xfId="0" applyFont="1" applyBorder="1" applyAlignment="1">
      <alignment horizontal="left" vertical="center" wrapText="1"/>
    </xf>
    <xf numFmtId="0" fontId="1" fillId="0" borderId="16" xfId="0" applyFont="1" applyBorder="1" applyAlignment="1">
      <alignment horizontal="center" vertical="center" textRotation="90" wrapText="1"/>
    </xf>
    <xf numFmtId="0" fontId="16" fillId="0" borderId="6"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6" fillId="0" borderId="5"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18" fillId="0" borderId="58" xfId="0" applyFont="1" applyBorder="1" applyAlignment="1" applyProtection="1">
      <alignment horizontal="center" textRotation="90" wrapText="1"/>
      <protection locked="0"/>
    </xf>
    <xf numFmtId="0" fontId="16" fillId="0" borderId="55" xfId="0" applyFont="1" applyBorder="1" applyAlignment="1" applyProtection="1">
      <alignment horizontal="center" vertical="center"/>
      <protection locked="0"/>
    </xf>
    <xf numFmtId="0" fontId="16" fillId="0" borderId="52" xfId="0" applyFont="1" applyBorder="1" applyAlignment="1" applyProtection="1">
      <alignment horizontal="center" vertical="center"/>
      <protection locked="0"/>
    </xf>
    <xf numFmtId="0" fontId="16" fillId="0" borderId="58" xfId="0" applyFont="1" applyBorder="1" applyAlignment="1" applyProtection="1">
      <alignment horizontal="center" vertical="center"/>
      <protection locked="0"/>
    </xf>
    <xf numFmtId="0" fontId="18" fillId="0" borderId="9" xfId="0" quotePrefix="1" applyFont="1" applyBorder="1" applyAlignment="1" applyProtection="1">
      <alignment horizontal="left" vertical="center"/>
      <protection locked="0"/>
    </xf>
    <xf numFmtId="0" fontId="16" fillId="3" borderId="27" xfId="0" applyFont="1" applyFill="1" applyBorder="1" applyAlignment="1" applyProtection="1">
      <alignment horizontal="center" vertical="center"/>
      <protection locked="0"/>
    </xf>
    <xf numFmtId="0" fontId="6" fillId="4" borderId="27" xfId="0" applyFont="1" applyFill="1" applyBorder="1" applyAlignment="1" applyProtection="1">
      <alignment horizontal="left" vertical="center" wrapText="1"/>
      <protection locked="0"/>
    </xf>
    <xf numFmtId="0" fontId="16" fillId="4" borderId="28" xfId="0" applyFont="1" applyFill="1" applyBorder="1" applyAlignment="1" applyProtection="1">
      <alignment horizontal="center" vertical="center"/>
      <protection locked="0"/>
    </xf>
    <xf numFmtId="0" fontId="16" fillId="4" borderId="10" xfId="0" applyFont="1" applyFill="1" applyBorder="1" applyAlignment="1" applyProtection="1">
      <alignment horizontal="center" vertical="center"/>
      <protection locked="0"/>
    </xf>
    <xf numFmtId="0" fontId="16" fillId="4" borderId="27" xfId="0" applyFont="1" applyFill="1" applyBorder="1" applyAlignment="1" applyProtection="1">
      <alignment horizontal="left" vertical="center" wrapText="1"/>
      <protection locked="0"/>
    </xf>
    <xf numFmtId="0" fontId="0" fillId="5" borderId="52" xfId="0" applyFill="1" applyBorder="1" applyAlignment="1" applyProtection="1">
      <alignment horizontal="center"/>
      <protection locked="0"/>
    </xf>
    <xf numFmtId="0" fontId="0" fillId="5" borderId="11" xfId="0" applyFill="1" applyBorder="1" applyAlignment="1" applyProtection="1">
      <alignment horizontal="center"/>
      <protection locked="0"/>
    </xf>
    <xf numFmtId="0" fontId="0" fillId="5" borderId="66" xfId="0" applyFill="1" applyBorder="1" applyAlignment="1" applyProtection="1">
      <alignment horizontal="center"/>
      <protection locked="0"/>
    </xf>
    <xf numFmtId="0" fontId="0" fillId="5" borderId="58" xfId="0" applyFill="1" applyBorder="1" applyAlignment="1" applyProtection="1">
      <alignment horizontal="center"/>
      <protection locked="0"/>
    </xf>
    <xf numFmtId="0" fontId="0" fillId="5" borderId="15" xfId="0" applyFill="1" applyBorder="1" applyAlignment="1" applyProtection="1">
      <alignment horizontal="center"/>
      <protection locked="0"/>
    </xf>
    <xf numFmtId="0" fontId="0" fillId="0" borderId="63" xfId="0" applyBorder="1" applyAlignment="1" applyProtection="1">
      <alignment horizontal="center" vertical="center" textRotation="87"/>
      <protection locked="0"/>
    </xf>
    <xf numFmtId="0" fontId="24" fillId="6" borderId="2" xfId="0" applyFont="1" applyFill="1" applyBorder="1" applyAlignment="1">
      <alignment horizontal="right" vertical="top"/>
    </xf>
    <xf numFmtId="0" fontId="0" fillId="6" borderId="4" xfId="0" applyFill="1" applyBorder="1" applyAlignment="1">
      <alignment horizontal="right" vertical="top"/>
    </xf>
    <xf numFmtId="0" fontId="0" fillId="6" borderId="23" xfId="0" applyFill="1" applyBorder="1" applyAlignment="1">
      <alignment horizontal="right" vertical="top"/>
    </xf>
    <xf numFmtId="0" fontId="0" fillId="6" borderId="48" xfId="0" applyFill="1" applyBorder="1" applyAlignment="1">
      <alignment horizontal="right" vertical="top"/>
    </xf>
    <xf numFmtId="0" fontId="0" fillId="6" borderId="49" xfId="0" applyFill="1" applyBorder="1" applyAlignment="1">
      <alignment horizontal="right" vertical="top"/>
    </xf>
    <xf numFmtId="0" fontId="0" fillId="6" borderId="51" xfId="0" applyFill="1" applyBorder="1" applyAlignment="1">
      <alignment horizontal="right" vertical="top"/>
    </xf>
    <xf numFmtId="0" fontId="0" fillId="0" borderId="63" xfId="0" applyBorder="1" applyAlignment="1" applyProtection="1">
      <alignment horizontal="center" vertical="center" textRotation="87" wrapText="1"/>
      <protection locked="0"/>
    </xf>
    <xf numFmtId="0" fontId="0" fillId="0" borderId="64" xfId="0" applyBorder="1" applyAlignment="1" applyProtection="1">
      <alignment wrapText="1"/>
      <protection locked="0"/>
    </xf>
    <xf numFmtId="0" fontId="0" fillId="0" borderId="65" xfId="0" applyBorder="1" applyAlignment="1" applyProtection="1">
      <alignment wrapText="1"/>
      <protection locked="0"/>
    </xf>
    <xf numFmtId="0" fontId="25" fillId="0" borderId="23" xfId="0" applyFont="1" applyBorder="1" applyAlignment="1">
      <alignment horizontal="center" vertical="center"/>
    </xf>
    <xf numFmtId="0" fontId="25" fillId="0" borderId="0" xfId="0" applyFont="1" applyAlignment="1">
      <alignment horizontal="center" vertical="center"/>
    </xf>
    <xf numFmtId="0" fontId="25" fillId="0" borderId="49" xfId="0" applyFont="1" applyBorder="1" applyAlignment="1">
      <alignment horizontal="center" vertical="center"/>
    </xf>
    <xf numFmtId="0" fontId="25" fillId="0" borderId="50" xfId="0" applyFont="1" applyBorder="1" applyAlignment="1">
      <alignment horizontal="center" vertical="center"/>
    </xf>
    <xf numFmtId="0" fontId="0" fillId="0" borderId="18" xfId="0" applyBorder="1" applyAlignment="1" applyProtection="1">
      <alignment horizontal="right"/>
      <protection locked="0"/>
    </xf>
    <xf numFmtId="0" fontId="0" fillId="0" borderId="62" xfId="0" applyBorder="1" applyAlignment="1" applyProtection="1">
      <alignment horizontal="right"/>
      <protection locked="0"/>
    </xf>
    <xf numFmtId="0" fontId="0" fillId="5" borderId="18" xfId="0" applyFill="1" applyBorder="1" applyAlignment="1" applyProtection="1">
      <alignment horizontal="right"/>
      <protection locked="0"/>
    </xf>
    <xf numFmtId="0" fontId="0" fillId="5" borderId="62" xfId="0" applyFill="1" applyBorder="1" applyAlignment="1" applyProtection="1">
      <alignment horizontal="right"/>
      <protection locked="0"/>
    </xf>
    <xf numFmtId="0" fontId="15" fillId="0" borderId="0" xfId="0" applyFont="1" applyAlignment="1">
      <alignment horizontal="left" vertical="top" wrapText="1"/>
    </xf>
    <xf numFmtId="0" fontId="20" fillId="0" borderId="0" xfId="0" applyFont="1" applyAlignment="1">
      <alignment horizontal="left" vertical="top" wrapText="1"/>
    </xf>
    <xf numFmtId="0" fontId="20" fillId="0" borderId="48" xfId="0" applyFont="1" applyBorder="1" applyAlignment="1">
      <alignment horizontal="left" vertical="top" wrapText="1"/>
    </xf>
    <xf numFmtId="0" fontId="26" fillId="0" borderId="0" xfId="0" applyFont="1" applyAlignment="1">
      <alignment horizontal="center"/>
    </xf>
    <xf numFmtId="0" fontId="19" fillId="0" borderId="23" xfId="0" applyFont="1" applyBorder="1" applyAlignment="1" applyProtection="1">
      <alignment wrapText="1"/>
      <protection locked="0"/>
    </xf>
    <xf numFmtId="0" fontId="0" fillId="0" borderId="0" xfId="0" applyAlignment="1">
      <alignment wrapText="1"/>
    </xf>
    <xf numFmtId="0" fontId="0" fillId="0" borderId="48" xfId="0" applyBorder="1" applyAlignment="1">
      <alignment wrapText="1"/>
    </xf>
    <xf numFmtId="0" fontId="0" fillId="0" borderId="23" xfId="0" applyBorder="1" applyAlignment="1">
      <alignment wrapText="1"/>
    </xf>
    <xf numFmtId="0" fontId="0" fillId="0" borderId="49" xfId="0" applyBorder="1" applyAlignment="1">
      <alignment wrapText="1"/>
    </xf>
    <xf numFmtId="0" fontId="0" fillId="0" borderId="50" xfId="0" applyBorder="1" applyAlignment="1">
      <alignment wrapText="1"/>
    </xf>
    <xf numFmtId="0" fontId="0" fillId="0" borderId="51" xfId="0" applyBorder="1" applyAlignment="1">
      <alignment wrapText="1"/>
    </xf>
    <xf numFmtId="0" fontId="8"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62" xfId="0" applyFont="1" applyBorder="1" applyAlignment="1">
      <alignment horizontal="center" vertical="center" wrapText="1"/>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0" xfId="0" applyFont="1" applyFill="1" applyBorder="1" applyAlignment="1">
      <alignment horizontal="center" vertical="center"/>
    </xf>
    <xf numFmtId="0" fontId="17" fillId="2" borderId="5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49" xfId="0" applyFont="1" applyFill="1" applyBorder="1" applyAlignment="1">
      <alignment horizontal="center" vertical="center"/>
    </xf>
    <xf numFmtId="0" fontId="17" fillId="5" borderId="67" xfId="0" applyFont="1" applyFill="1" applyBorder="1" applyAlignment="1">
      <alignment horizontal="center"/>
    </xf>
    <xf numFmtId="0" fontId="17" fillId="5" borderId="21" xfId="0" applyFont="1" applyFill="1" applyBorder="1" applyAlignment="1">
      <alignment horizontal="center"/>
    </xf>
    <xf numFmtId="0" fontId="17" fillId="5" borderId="25" xfId="0" applyFont="1" applyFill="1" applyBorder="1" applyAlignment="1">
      <alignment horizontal="center"/>
    </xf>
    <xf numFmtId="0" fontId="17" fillId="5" borderId="20" xfId="0" applyFont="1" applyFill="1" applyBorder="1" applyAlignment="1">
      <alignment horizontal="center"/>
    </xf>
    <xf numFmtId="0" fontId="16" fillId="5" borderId="27" xfId="0" applyFont="1" applyFill="1" applyBorder="1" applyAlignment="1" applyProtection="1">
      <alignment horizontal="center" vertical="center"/>
      <protection locked="0"/>
    </xf>
    <xf numFmtId="0" fontId="16" fillId="7" borderId="27" xfId="0" applyFont="1" applyFill="1" applyBorder="1" applyAlignment="1" applyProtection="1">
      <alignment horizontal="left" vertical="center" wrapText="1"/>
      <protection locked="0"/>
    </xf>
    <xf numFmtId="0" fontId="16" fillId="7" borderId="28" xfId="0" applyFont="1" applyFill="1" applyBorder="1" applyAlignment="1" applyProtection="1">
      <alignment horizontal="center" vertical="center"/>
      <protection locked="0"/>
    </xf>
    <xf numFmtId="0" fontId="16" fillId="7" borderId="10" xfId="0" applyFont="1" applyFill="1" applyBorder="1" applyAlignment="1" applyProtection="1">
      <alignment horizontal="center" vertical="center"/>
      <protection locked="0"/>
    </xf>
    <xf numFmtId="0" fontId="17" fillId="6" borderId="3"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50" xfId="0" applyFont="1" applyFill="1" applyBorder="1" applyAlignment="1">
      <alignment horizontal="center" vertical="center"/>
    </xf>
    <xf numFmtId="0" fontId="17" fillId="6" borderId="51" xfId="0" applyFont="1" applyFill="1" applyBorder="1" applyAlignment="1">
      <alignment horizontal="center" vertical="center"/>
    </xf>
    <xf numFmtId="0" fontId="6" fillId="7" borderId="27" xfId="0" applyFont="1" applyFill="1" applyBorder="1" applyAlignment="1" applyProtection="1">
      <alignment horizontal="left" vertical="center" wrapText="1"/>
      <protection locked="0"/>
    </xf>
    <xf numFmtId="0" fontId="16" fillId="7" borderId="31" xfId="0" applyFont="1" applyFill="1" applyBorder="1" applyAlignment="1" applyProtection="1">
      <alignment horizontal="center" vertical="center"/>
      <protection locked="0"/>
    </xf>
    <xf numFmtId="0" fontId="16" fillId="7" borderId="1" xfId="0" applyFont="1" applyFill="1" applyBorder="1" applyAlignment="1" applyProtection="1">
      <alignment horizontal="center" vertical="center"/>
      <protection locked="0"/>
    </xf>
    <xf numFmtId="0" fontId="16" fillId="8" borderId="27" xfId="0" applyFont="1" applyFill="1" applyBorder="1" applyAlignment="1" applyProtection="1">
      <alignment horizontal="left" vertical="center" wrapText="1"/>
      <protection locked="0"/>
    </xf>
    <xf numFmtId="0" fontId="16" fillId="8" borderId="28" xfId="0" applyFont="1" applyFill="1" applyBorder="1" applyAlignment="1" applyProtection="1">
      <alignment horizontal="center" vertical="center"/>
      <protection locked="0"/>
    </xf>
    <xf numFmtId="0" fontId="16" fillId="8" borderId="10" xfId="0" applyFont="1" applyFill="1" applyBorder="1" applyAlignment="1" applyProtection="1">
      <alignment horizontal="center" vertical="center"/>
      <protection locked="0"/>
    </xf>
    <xf numFmtId="0" fontId="17" fillId="5" borderId="5" xfId="0" applyFont="1" applyFill="1" applyBorder="1" applyAlignment="1">
      <alignment horizontal="center"/>
    </xf>
    <xf numFmtId="0" fontId="17" fillId="5" borderId="6" xfId="0" applyFont="1" applyFill="1" applyBorder="1" applyAlignment="1">
      <alignment horizontal="center"/>
    </xf>
    <xf numFmtId="0" fontId="17" fillId="5" borderId="8" xfId="0" applyFont="1" applyFill="1" applyBorder="1" applyAlignment="1">
      <alignment horizontal="center"/>
    </xf>
    <xf numFmtId="0" fontId="0" fillId="0" borderId="64" xfId="0" applyBorder="1" applyAlignment="1" applyProtection="1">
      <protection locked="0"/>
    </xf>
    <xf numFmtId="0" fontId="25" fillId="6" borderId="49" xfId="0" applyFont="1" applyFill="1" applyBorder="1" applyAlignment="1"/>
    <xf numFmtId="0" fontId="25" fillId="6" borderId="51" xfId="0" applyFont="1" applyFill="1" applyBorder="1" applyAlignment="1"/>
    <xf numFmtId="0" fontId="0" fillId="0" borderId="65" xfId="0" applyBorder="1" applyAlignment="1" applyProtection="1">
      <protection locked="0"/>
    </xf>
    <xf numFmtId="0" fontId="0" fillId="0" borderId="18" xfId="0" applyBorder="1" applyAlignment="1" applyProtection="1">
      <protection locked="0"/>
    </xf>
    <xf numFmtId="0" fontId="0" fillId="0" borderId="62" xfId="0" applyBorder="1" applyAlignment="1" applyProtection="1">
      <protection locked="0"/>
    </xf>
    <xf numFmtId="0" fontId="0" fillId="5" borderId="18" xfId="0" applyFill="1" applyBorder="1" applyAlignment="1" applyProtection="1">
      <protection locked="0"/>
    </xf>
    <xf numFmtId="0" fontId="0" fillId="5" borderId="62" xfId="0" applyFill="1" applyBorder="1" applyAlignment="1" applyProtection="1">
      <protection locked="0"/>
    </xf>
    <xf numFmtId="0" fontId="0" fillId="0" borderId="48" xfId="0" applyBorder="1" applyAlignment="1"/>
    <xf numFmtId="0" fontId="0" fillId="0" borderId="51" xfId="0" applyBorder="1" applyAlignment="1"/>
    <xf numFmtId="0" fontId="0" fillId="0" borderId="0" xfId="0" applyAlignment="1" applyProtection="1">
      <protection locked="0"/>
    </xf>
  </cellXfs>
  <cellStyles count="6">
    <cellStyle name="0" xfId="1" xr:uid="{00000000-0005-0000-0000-000000000000}"/>
    <cellStyle name="2wide" xfId="2" xr:uid="{00000000-0005-0000-0000-000001000000}"/>
    <cellStyle name="Column_Title" xfId="3" xr:uid="{00000000-0005-0000-0000-000002000000}"/>
    <cellStyle name="Normal" xfId="0" builtinId="0"/>
    <cellStyle name="Normal - Style1" xfId="4" xr:uid="{00000000-0005-0000-0000-000004000000}"/>
    <cellStyle name="Normal-Big" xfId="5" xr:uid="{00000000-0005-0000-0000-000005000000}"/>
  </cellStyles>
  <dxfs count="0"/>
  <tableStyles count="0" defaultTableStyle="TableStyleMedium2" defaultPivotStyle="PivotStyleLight16"/>
  <colors>
    <mruColors>
      <color rgb="FFA0BCD0"/>
      <color rgb="FF397DA7"/>
      <color rgb="FF006198"/>
      <color rgb="FFBABB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50" b="1" i="0" u="none" strike="noStrike" baseline="0">
                <a:solidFill>
                  <a:srgbClr val="000000"/>
                </a:solidFill>
                <a:latin typeface="Arial"/>
                <a:ea typeface="Arial"/>
                <a:cs typeface="Arial"/>
              </a:defRPr>
            </a:pPr>
            <a:r>
              <a:rPr lang="en-US"/>
              <a:t>(20) Lean Focus Areas Assessment</a:t>
            </a:r>
          </a:p>
        </c:rich>
      </c:tx>
      <c:layout>
        <c:manualLayout>
          <c:xMode val="edge"/>
          <c:yMode val="edge"/>
          <c:x val="0.30265764685505681"/>
          <c:y val="2.7838134157280973E-2"/>
        </c:manualLayout>
      </c:layout>
      <c:overlay val="0"/>
      <c:spPr>
        <a:noFill/>
        <a:ln w="25400">
          <a:noFill/>
        </a:ln>
      </c:spPr>
    </c:title>
    <c:autoTitleDeleted val="0"/>
    <c:plotArea>
      <c:layout>
        <c:manualLayout>
          <c:layoutTarget val="inner"/>
          <c:xMode val="edge"/>
          <c:yMode val="edge"/>
          <c:x val="0.24590929531640651"/>
          <c:y val="0.18201862873043498"/>
          <c:w val="0.39597701912488026"/>
          <c:h val="0.67239822848654796"/>
        </c:manualLayout>
      </c:layout>
      <c:radarChart>
        <c:radarStyle val="marker"/>
        <c:varyColors val="0"/>
        <c:ser>
          <c:idx val="0"/>
          <c:order val="0"/>
          <c:tx>
            <c:strRef>
              <c:f>'Blank Focus Area Template'!$AB$3</c:f>
              <c:strCache>
                <c:ptCount val="1"/>
                <c:pt idx="0">
                  <c:v>Avg. Rating</c:v>
                </c:pt>
              </c:strCache>
            </c:strRef>
          </c:tx>
          <c:spPr>
            <a:ln w="25400">
              <a:solidFill>
                <a:srgbClr val="000000"/>
              </a:solidFill>
              <a:prstDash val="solid"/>
            </a:ln>
          </c:spPr>
          <c:marker>
            <c:symbol val="diamond"/>
            <c:size val="5"/>
            <c:spPr>
              <a:solidFill>
                <a:srgbClr val="000000"/>
              </a:solidFill>
              <a:ln>
                <a:solidFill>
                  <a:srgbClr val="000000"/>
                </a:solidFill>
                <a:prstDash val="solid"/>
              </a:ln>
            </c:spPr>
          </c:marker>
          <c:cat>
            <c:strRef>
              <c:f>'Blank Focus Area Template'!$C$5:$C$24</c:f>
              <c:strCache>
                <c:ptCount val="20"/>
                <c:pt idx="0">
                  <c:v>Roles &amp; responsibilities</c:v>
                </c:pt>
                <c:pt idx="1">
                  <c:v>Work standards</c:v>
                </c:pt>
                <c:pt idx="2">
                  <c:v>Skills flexibility</c:v>
                </c:pt>
                <c:pt idx="3">
                  <c:v>Deadlines &amp; commitments</c:v>
                </c:pt>
                <c:pt idx="4">
                  <c:v>Daily work group meetings </c:v>
                </c:pt>
                <c:pt idx="5">
                  <c:v>Quality/Mistake-Proofing</c:v>
                </c:pt>
                <c:pt idx="6">
                  <c:v>Problem Solving</c:v>
                </c:pt>
                <c:pt idx="7">
                  <c:v>Priority management (routing &amp; completion of work)</c:v>
                </c:pt>
                <c:pt idx="8">
                  <c:v>Takt Time</c:v>
                </c:pt>
                <c:pt idx="9">
                  <c:v>Alignment of Resources</c:v>
                </c:pt>
                <c:pt idx="10">
                  <c:v>Skills training</c:v>
                </c:pt>
                <c:pt idx="11">
                  <c:v>Empowering Workers to Make Improvements</c:v>
                </c:pt>
                <c:pt idx="12">
                  <c:v>Continuous Improvement
(DMAIC, SCORE, Work-Outs, Suggestions)</c:v>
                </c:pt>
                <c:pt idx="13">
                  <c:v>Voice of the Customer</c:v>
                </c:pt>
                <c:pt idx="14">
                  <c:v>Documentation Management</c:v>
                </c:pt>
                <c:pt idx="15">
                  <c:v>Metrics &amp; measurement</c:v>
                </c:pt>
                <c:pt idx="16">
                  <c:v>Budgets &amp; costs</c:v>
                </c:pt>
                <c:pt idx="17">
                  <c:v>5S</c:v>
                </c:pt>
                <c:pt idx="18">
                  <c:v>Visual Management</c:v>
                </c:pt>
                <c:pt idx="19">
                  <c:v>Inventory Management 
(WIP)</c:v>
                </c:pt>
              </c:strCache>
            </c:strRef>
          </c:cat>
          <c:val>
            <c:numRef>
              <c:f>'Blank Focus Area Template'!$AB$5:$AB$24</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D8D4-413F-8A9E-85C49B5D2722}"/>
            </c:ext>
          </c:extLst>
        </c:ser>
        <c:ser>
          <c:idx val="1"/>
          <c:order val="1"/>
          <c:tx>
            <c:strRef>
              <c:f>'Blank Focus Area Template'!$AC$3</c:f>
              <c:strCache>
                <c:ptCount val="1"/>
                <c:pt idx="0">
                  <c:v>Goal</c:v>
                </c:pt>
              </c:strCache>
            </c:strRef>
          </c:tx>
          <c:spPr>
            <a:ln w="25400">
              <a:solidFill>
                <a:srgbClr val="FF0000"/>
              </a:solidFill>
              <a:prstDash val="solid"/>
            </a:ln>
          </c:spPr>
          <c:marker>
            <c:symbol val="square"/>
            <c:size val="5"/>
            <c:spPr>
              <a:solidFill>
                <a:srgbClr val="FF0000"/>
              </a:solidFill>
              <a:ln>
                <a:solidFill>
                  <a:srgbClr val="FF0000"/>
                </a:solidFill>
                <a:prstDash val="solid"/>
              </a:ln>
            </c:spPr>
          </c:marker>
          <c:val>
            <c:numRef>
              <c:f>'Blank Focus Area Template'!$AC$5:$AC$24</c:f>
              <c:numCache>
                <c:formatCode>0.0</c:formatCode>
                <c:ptCount val="20"/>
              </c:numCache>
            </c:numRef>
          </c:val>
          <c:extLst>
            <c:ext xmlns:c16="http://schemas.microsoft.com/office/drawing/2014/chart" uri="{C3380CC4-5D6E-409C-BE32-E72D297353CC}">
              <c16:uniqueId val="{00000001-D8D4-413F-8A9E-85C49B5D2722}"/>
            </c:ext>
          </c:extLst>
        </c:ser>
        <c:dLbls>
          <c:showLegendKey val="0"/>
          <c:showVal val="0"/>
          <c:showCatName val="0"/>
          <c:showSerName val="0"/>
          <c:showPercent val="0"/>
          <c:showBubbleSize val="0"/>
        </c:dLbls>
        <c:axId val="1937354799"/>
        <c:axId val="1"/>
      </c:radarChart>
      <c:catAx>
        <c:axId val="1937354799"/>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175" b="0" i="0" u="none" strike="noStrike"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max val="5"/>
        </c:scaling>
        <c:delete val="0"/>
        <c:axPos val="l"/>
        <c:majorGridlines>
          <c:spPr>
            <a:ln w="3175">
              <a:solidFill>
                <a:srgbClr val="000000"/>
              </a:solidFill>
              <a:prstDash val="solid"/>
            </a:ln>
          </c:spPr>
        </c:majorGridlines>
        <c:numFmt formatCode="0.0" sourceLinked="1"/>
        <c:majorTickMark val="cross"/>
        <c:minorTickMark val="none"/>
        <c:tickLblPos val="nextTo"/>
        <c:spPr>
          <a:ln w="3175">
            <a:solidFill>
              <a:srgbClr val="000000"/>
            </a:solidFill>
            <a:prstDash val="solid"/>
          </a:ln>
        </c:spPr>
        <c:txPr>
          <a:bodyPr rot="0" vert="horz"/>
          <a:lstStyle/>
          <a:p>
            <a:pPr>
              <a:defRPr sz="2150" b="0" i="0" u="none" strike="noStrike" baseline="0">
                <a:solidFill>
                  <a:srgbClr val="000000"/>
                </a:solidFill>
                <a:latin typeface="Arial"/>
                <a:ea typeface="Arial"/>
                <a:cs typeface="Arial"/>
              </a:defRPr>
            </a:pPr>
            <a:endParaRPr lang="en-US"/>
          </a:p>
        </c:txPr>
        <c:crossAx val="1937354799"/>
        <c:crosses val="autoZero"/>
        <c:crossBetween val="between"/>
      </c:valAx>
      <c:spPr>
        <a:noFill/>
        <a:ln w="25400">
          <a:noFill/>
        </a:ln>
      </c:spPr>
    </c:plotArea>
    <c:legend>
      <c:legendPos val="r"/>
      <c:layout>
        <c:manualLayout>
          <c:xMode val="edge"/>
          <c:yMode val="edge"/>
          <c:x val="0.81492191551939275"/>
          <c:y val="0.49509826533376172"/>
          <c:w val="0.17415669968761216"/>
          <c:h val="0.10656088492282952"/>
        </c:manualLayout>
      </c:layout>
      <c:overlay val="0"/>
      <c:spPr>
        <a:solidFill>
          <a:srgbClr val="FFFFFF"/>
        </a:solidFill>
        <a:ln w="3175">
          <a:solidFill>
            <a:srgbClr val="000000"/>
          </a:solidFill>
          <a:prstDash val="solid"/>
        </a:ln>
      </c:spPr>
      <c:txPr>
        <a:bodyPr/>
        <a:lstStyle/>
        <a:p>
          <a:pPr>
            <a:defRPr sz="145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25" b="1" i="0" u="none" strike="noStrike" baseline="0">
                <a:solidFill>
                  <a:srgbClr val="000000"/>
                </a:solidFill>
                <a:latin typeface="Arial"/>
                <a:ea typeface="Arial"/>
                <a:cs typeface="Arial"/>
              </a:defRPr>
            </a:pPr>
            <a:r>
              <a:rPr lang="en-US"/>
              <a:t>(20) Lean Focus Areas Assessment
   </a:t>
            </a:r>
          </a:p>
        </c:rich>
      </c:tx>
      <c:layout>
        <c:manualLayout>
          <c:xMode val="edge"/>
          <c:yMode val="edge"/>
          <c:x val="0.36743562219836823"/>
          <c:y val="2.7311730264486168E-2"/>
        </c:manualLayout>
      </c:layout>
      <c:overlay val="0"/>
      <c:spPr>
        <a:noFill/>
        <a:ln w="25400">
          <a:noFill/>
        </a:ln>
      </c:spPr>
    </c:title>
    <c:autoTitleDeleted val="0"/>
    <c:plotArea>
      <c:layout>
        <c:manualLayout>
          <c:layoutTarget val="inner"/>
          <c:xMode val="edge"/>
          <c:yMode val="edge"/>
          <c:x val="0.27652368091647112"/>
          <c:y val="0.22899879801199938"/>
          <c:w val="0.40531553230222483"/>
          <c:h val="0.67439095561331919"/>
        </c:manualLayout>
      </c:layout>
      <c:radarChart>
        <c:radarStyle val="marker"/>
        <c:varyColors val="0"/>
        <c:ser>
          <c:idx val="0"/>
          <c:order val="0"/>
          <c:tx>
            <c:strRef>
              <c:f>'Example (20) Focus Areas'!$O$3</c:f>
              <c:strCache>
                <c:ptCount val="1"/>
                <c:pt idx="0">
                  <c:v>Avg</c:v>
                </c:pt>
              </c:strCache>
            </c:strRef>
          </c:tx>
          <c:spPr>
            <a:ln w="38100">
              <a:solidFill>
                <a:srgbClr val="000000"/>
              </a:solidFill>
              <a:prstDash val="solid"/>
            </a:ln>
          </c:spPr>
          <c:marker>
            <c:symbol val="diamond"/>
            <c:size val="5"/>
            <c:spPr>
              <a:solidFill>
                <a:srgbClr val="000000"/>
              </a:solidFill>
              <a:ln>
                <a:solidFill>
                  <a:srgbClr val="000000"/>
                </a:solidFill>
                <a:prstDash val="solid"/>
              </a:ln>
            </c:spPr>
          </c:marker>
          <c:cat>
            <c:strRef>
              <c:f>'Example (20) Focus Areas'!$C$5:$C$24</c:f>
              <c:strCache>
                <c:ptCount val="20"/>
                <c:pt idx="0">
                  <c:v>Roles &amp; responsibilities</c:v>
                </c:pt>
                <c:pt idx="1">
                  <c:v>Work standards</c:v>
                </c:pt>
                <c:pt idx="2">
                  <c:v>Skills flexibility</c:v>
                </c:pt>
                <c:pt idx="3">
                  <c:v>Deadlines &amp; commitments</c:v>
                </c:pt>
                <c:pt idx="4">
                  <c:v>Daily work group meetings </c:v>
                </c:pt>
                <c:pt idx="5">
                  <c:v>Quality/Mistake-Proofing</c:v>
                </c:pt>
                <c:pt idx="6">
                  <c:v>Problem Solving</c:v>
                </c:pt>
                <c:pt idx="7">
                  <c:v>Priority management (routing &amp; completion of work)</c:v>
                </c:pt>
                <c:pt idx="8">
                  <c:v>Takt Time</c:v>
                </c:pt>
                <c:pt idx="9">
                  <c:v>Alignment of Resources</c:v>
                </c:pt>
                <c:pt idx="10">
                  <c:v>Skills training</c:v>
                </c:pt>
                <c:pt idx="11">
                  <c:v>Empowering Workers to Make Improvements</c:v>
                </c:pt>
                <c:pt idx="12">
                  <c:v>Continuous Improvement
(DMAIC, SCORE, Work-Outs, Suggestions)</c:v>
                </c:pt>
                <c:pt idx="13">
                  <c:v>Voice of the Customer</c:v>
                </c:pt>
                <c:pt idx="14">
                  <c:v>Documentation Management</c:v>
                </c:pt>
                <c:pt idx="15">
                  <c:v>Metrics &amp; measurement</c:v>
                </c:pt>
                <c:pt idx="16">
                  <c:v>Budgets &amp; costs</c:v>
                </c:pt>
                <c:pt idx="17">
                  <c:v>5S</c:v>
                </c:pt>
                <c:pt idx="18">
                  <c:v>Visual Management</c:v>
                </c:pt>
                <c:pt idx="19">
                  <c:v>Inventory Management 
(WIP)</c:v>
                </c:pt>
              </c:strCache>
            </c:strRef>
          </c:cat>
          <c:val>
            <c:numRef>
              <c:f>'Example (20) Focus Areas'!$O$5:$O$24</c:f>
              <c:numCache>
                <c:formatCode>0.0</c:formatCode>
                <c:ptCount val="20"/>
                <c:pt idx="0">
                  <c:v>1.5909090909090908</c:v>
                </c:pt>
                <c:pt idx="1">
                  <c:v>2.5454545454545454</c:v>
                </c:pt>
                <c:pt idx="2">
                  <c:v>1.1727272727272728</c:v>
                </c:pt>
                <c:pt idx="3">
                  <c:v>2.0454545454545454</c:v>
                </c:pt>
                <c:pt idx="4">
                  <c:v>2.3181818181818183</c:v>
                </c:pt>
                <c:pt idx="5">
                  <c:v>2.2727272727272729</c:v>
                </c:pt>
                <c:pt idx="6">
                  <c:v>1.8181818181818181</c:v>
                </c:pt>
                <c:pt idx="7">
                  <c:v>2.1363636363636362</c:v>
                </c:pt>
                <c:pt idx="8">
                  <c:v>1.3636363636363635</c:v>
                </c:pt>
                <c:pt idx="9">
                  <c:v>1.9090909090909092</c:v>
                </c:pt>
                <c:pt idx="10">
                  <c:v>1.6363636363636365</c:v>
                </c:pt>
                <c:pt idx="11">
                  <c:v>2.0454545454545454</c:v>
                </c:pt>
                <c:pt idx="12">
                  <c:v>2</c:v>
                </c:pt>
                <c:pt idx="13">
                  <c:v>2.5</c:v>
                </c:pt>
                <c:pt idx="14">
                  <c:v>2.2727272727272729</c:v>
                </c:pt>
                <c:pt idx="15">
                  <c:v>2.5909090909090908</c:v>
                </c:pt>
                <c:pt idx="16">
                  <c:v>1.9090909090909092</c:v>
                </c:pt>
                <c:pt idx="17">
                  <c:v>1.5909090909090908</c:v>
                </c:pt>
                <c:pt idx="18">
                  <c:v>1.9090909090909092</c:v>
                </c:pt>
                <c:pt idx="19">
                  <c:v>2.3181818181818183</c:v>
                </c:pt>
              </c:numCache>
            </c:numRef>
          </c:val>
          <c:extLst>
            <c:ext xmlns:c16="http://schemas.microsoft.com/office/drawing/2014/chart" uri="{C3380CC4-5D6E-409C-BE32-E72D297353CC}">
              <c16:uniqueId val="{00000000-C6FB-45EA-AE58-AB18427FE085}"/>
            </c:ext>
          </c:extLst>
        </c:ser>
        <c:ser>
          <c:idx val="1"/>
          <c:order val="1"/>
          <c:tx>
            <c:strRef>
              <c:f>'Example (20) Focus Areas'!$P$3</c:f>
              <c:strCache>
                <c:ptCount val="1"/>
                <c:pt idx="0">
                  <c:v>Goal</c:v>
                </c:pt>
              </c:strCache>
            </c:strRef>
          </c:tx>
          <c:spPr>
            <a:ln w="25400">
              <a:solidFill>
                <a:srgbClr val="006198"/>
              </a:solidFill>
              <a:prstDash val="solid"/>
            </a:ln>
          </c:spPr>
          <c:marker>
            <c:symbol val="square"/>
            <c:size val="5"/>
            <c:spPr>
              <a:solidFill>
                <a:srgbClr val="006198"/>
              </a:solidFill>
              <a:ln>
                <a:solidFill>
                  <a:srgbClr val="FF0000"/>
                </a:solidFill>
                <a:prstDash val="solid"/>
              </a:ln>
            </c:spPr>
          </c:marker>
          <c:cat>
            <c:strRef>
              <c:f>'Example (20) Focus Areas'!$C$5:$C$24</c:f>
              <c:strCache>
                <c:ptCount val="20"/>
                <c:pt idx="0">
                  <c:v>Roles &amp; responsibilities</c:v>
                </c:pt>
                <c:pt idx="1">
                  <c:v>Work standards</c:v>
                </c:pt>
                <c:pt idx="2">
                  <c:v>Skills flexibility</c:v>
                </c:pt>
                <c:pt idx="3">
                  <c:v>Deadlines &amp; commitments</c:v>
                </c:pt>
                <c:pt idx="4">
                  <c:v>Daily work group meetings </c:v>
                </c:pt>
                <c:pt idx="5">
                  <c:v>Quality/Mistake-Proofing</c:v>
                </c:pt>
                <c:pt idx="6">
                  <c:v>Problem Solving</c:v>
                </c:pt>
                <c:pt idx="7">
                  <c:v>Priority management (routing &amp; completion of work)</c:v>
                </c:pt>
                <c:pt idx="8">
                  <c:v>Takt Time</c:v>
                </c:pt>
                <c:pt idx="9">
                  <c:v>Alignment of Resources</c:v>
                </c:pt>
                <c:pt idx="10">
                  <c:v>Skills training</c:v>
                </c:pt>
                <c:pt idx="11">
                  <c:v>Empowering Workers to Make Improvements</c:v>
                </c:pt>
                <c:pt idx="12">
                  <c:v>Continuous Improvement
(DMAIC, SCORE, Work-Outs, Suggestions)</c:v>
                </c:pt>
                <c:pt idx="13">
                  <c:v>Voice of the Customer</c:v>
                </c:pt>
                <c:pt idx="14">
                  <c:v>Documentation Management</c:v>
                </c:pt>
                <c:pt idx="15">
                  <c:v>Metrics &amp; measurement</c:v>
                </c:pt>
                <c:pt idx="16">
                  <c:v>Budgets &amp; costs</c:v>
                </c:pt>
                <c:pt idx="17">
                  <c:v>5S</c:v>
                </c:pt>
                <c:pt idx="18">
                  <c:v>Visual Management</c:v>
                </c:pt>
                <c:pt idx="19">
                  <c:v>Inventory Management 
(WIP)</c:v>
                </c:pt>
              </c:strCache>
            </c:strRef>
          </c:cat>
          <c:val>
            <c:numRef>
              <c:f>'Example (20) Focus Areas'!$P$5:$P$24</c:f>
              <c:numCache>
                <c:formatCode>0.0</c:formatCode>
                <c:ptCount val="20"/>
                <c:pt idx="0">
                  <c:v>1.8</c:v>
                </c:pt>
                <c:pt idx="1">
                  <c:v>2.5</c:v>
                </c:pt>
                <c:pt idx="2">
                  <c:v>1.8</c:v>
                </c:pt>
                <c:pt idx="3">
                  <c:v>3.5</c:v>
                </c:pt>
                <c:pt idx="4">
                  <c:v>2.9</c:v>
                </c:pt>
                <c:pt idx="5">
                  <c:v>4</c:v>
                </c:pt>
                <c:pt idx="6">
                  <c:v>4</c:v>
                </c:pt>
                <c:pt idx="7">
                  <c:v>2.2000000000000002</c:v>
                </c:pt>
                <c:pt idx="8">
                  <c:v>1.4</c:v>
                </c:pt>
                <c:pt idx="9">
                  <c:v>3.5</c:v>
                </c:pt>
                <c:pt idx="10">
                  <c:v>2.1</c:v>
                </c:pt>
                <c:pt idx="11">
                  <c:v>2.1</c:v>
                </c:pt>
                <c:pt idx="12">
                  <c:v>3.5</c:v>
                </c:pt>
                <c:pt idx="13">
                  <c:v>3.5</c:v>
                </c:pt>
                <c:pt idx="14">
                  <c:v>2.7</c:v>
                </c:pt>
                <c:pt idx="15">
                  <c:v>3.5</c:v>
                </c:pt>
                <c:pt idx="16">
                  <c:v>1.8</c:v>
                </c:pt>
                <c:pt idx="17">
                  <c:v>4</c:v>
                </c:pt>
                <c:pt idx="18">
                  <c:v>2</c:v>
                </c:pt>
                <c:pt idx="19">
                  <c:v>3.5</c:v>
                </c:pt>
              </c:numCache>
            </c:numRef>
          </c:val>
          <c:extLst>
            <c:ext xmlns:c16="http://schemas.microsoft.com/office/drawing/2014/chart" uri="{C3380CC4-5D6E-409C-BE32-E72D297353CC}">
              <c16:uniqueId val="{00000001-C6FB-45EA-AE58-AB18427FE085}"/>
            </c:ext>
          </c:extLst>
        </c:ser>
        <c:dLbls>
          <c:showLegendKey val="0"/>
          <c:showVal val="0"/>
          <c:showCatName val="0"/>
          <c:showSerName val="0"/>
          <c:showPercent val="0"/>
          <c:showBubbleSize val="0"/>
        </c:dLbls>
        <c:axId val="1938621887"/>
        <c:axId val="1"/>
      </c:radarChart>
      <c:catAx>
        <c:axId val="1938621887"/>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max val="5"/>
        </c:scaling>
        <c:delete val="0"/>
        <c:axPos val="l"/>
        <c:majorGridlines>
          <c:spPr>
            <a:ln w="3175">
              <a:solidFill>
                <a:srgbClr val="000000"/>
              </a:solidFill>
              <a:prstDash val="solid"/>
            </a:ln>
          </c:spPr>
        </c:majorGridlines>
        <c:numFmt formatCode="0.0" sourceLinked="1"/>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38621887"/>
        <c:crosses val="autoZero"/>
        <c:crossBetween val="between"/>
      </c:valAx>
      <c:spPr>
        <a:noFill/>
        <a:ln w="25400">
          <a:noFill/>
        </a:ln>
      </c:spPr>
    </c:plotArea>
    <c:legend>
      <c:legendPos val="r"/>
      <c:layout>
        <c:manualLayout>
          <c:xMode val="edge"/>
          <c:yMode val="edge"/>
          <c:x val="0.90244008270072285"/>
          <c:y val="0.55218446173904967"/>
          <c:w val="8.2239375701766967E-2"/>
          <c:h val="8.3469744216367978E-2"/>
        </c:manualLayout>
      </c:layout>
      <c:overlay val="0"/>
      <c:spPr>
        <a:solidFill>
          <a:srgbClr val="FFFFFF"/>
        </a:solidFill>
        <a:ln w="3175">
          <a:solidFill>
            <a:srgbClr val="006198"/>
          </a:solidFill>
          <a:prstDash val="solid"/>
        </a:ln>
      </c:spPr>
      <c:txPr>
        <a:bodyPr/>
        <a:lstStyle/>
        <a:p>
          <a:pPr>
            <a:defRPr sz="10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xdr:colOff>
      <xdr:row>3</xdr:row>
      <xdr:rowOff>19050</xdr:rowOff>
    </xdr:from>
    <xdr:to>
      <xdr:col>2</xdr:col>
      <xdr:colOff>0</xdr:colOff>
      <xdr:row>8</xdr:row>
      <xdr:rowOff>161925</xdr:rowOff>
    </xdr:to>
    <xdr:sp macro="" textlink="">
      <xdr:nvSpPr>
        <xdr:cNvPr id="9222" name="Line 1">
          <a:extLst>
            <a:ext uri="{FF2B5EF4-FFF2-40B4-BE49-F238E27FC236}">
              <a16:creationId xmlns:a16="http://schemas.microsoft.com/office/drawing/2014/main" id="{A97169A5-085C-DF02-829A-9314BE5D3044}"/>
            </a:ext>
          </a:extLst>
        </xdr:cNvPr>
        <xdr:cNvSpPr>
          <a:spLocks noChangeShapeType="1"/>
        </xdr:cNvSpPr>
      </xdr:nvSpPr>
      <xdr:spPr bwMode="auto">
        <a:xfrm>
          <a:off x="19050" y="457200"/>
          <a:ext cx="1524000"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38100</xdr:colOff>
      <xdr:row>0</xdr:row>
      <xdr:rowOff>0</xdr:rowOff>
    </xdr:from>
    <xdr:to>
      <xdr:col>14</xdr:col>
      <xdr:colOff>19050</xdr:colOff>
      <xdr:row>2</xdr:row>
      <xdr:rowOff>66675</xdr:rowOff>
    </xdr:to>
    <xdr:pic>
      <xdr:nvPicPr>
        <xdr:cNvPr id="9223" name="Picture 1">
          <a:extLst>
            <a:ext uri="{FF2B5EF4-FFF2-40B4-BE49-F238E27FC236}">
              <a16:creationId xmlns:a16="http://schemas.microsoft.com/office/drawing/2014/main" id="{E0192DFF-73A2-38FA-F343-C55F906445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0" y="0"/>
          <a:ext cx="5905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133350</xdr:colOff>
      <xdr:row>11</xdr:row>
      <xdr:rowOff>66675</xdr:rowOff>
    </xdr:from>
    <xdr:to>
      <xdr:col>4</xdr:col>
      <xdr:colOff>447675</xdr:colOff>
      <xdr:row>12</xdr:row>
      <xdr:rowOff>180975</xdr:rowOff>
    </xdr:to>
    <xdr:grpSp>
      <xdr:nvGrpSpPr>
        <xdr:cNvPr id="8217" name="Group 1">
          <a:extLst>
            <a:ext uri="{FF2B5EF4-FFF2-40B4-BE49-F238E27FC236}">
              <a16:creationId xmlns:a16="http://schemas.microsoft.com/office/drawing/2014/main" id="{5EBFD4F6-1553-D7CC-0509-51BEA387DB34}"/>
            </a:ext>
          </a:extLst>
        </xdr:cNvPr>
        <xdr:cNvGrpSpPr>
          <a:grpSpLocks/>
        </xdr:cNvGrpSpPr>
      </xdr:nvGrpSpPr>
      <xdr:grpSpPr bwMode="auto">
        <a:xfrm>
          <a:off x="2647950" y="2162175"/>
          <a:ext cx="314325" cy="304800"/>
          <a:chOff x="274" y="220"/>
          <a:chExt cx="32" cy="31"/>
        </a:xfrm>
      </xdr:grpSpPr>
      <xdr:sp macro="" textlink="">
        <xdr:nvSpPr>
          <xdr:cNvPr id="8227" name="Oval 2">
            <a:extLst>
              <a:ext uri="{FF2B5EF4-FFF2-40B4-BE49-F238E27FC236}">
                <a16:creationId xmlns:a16="http://schemas.microsoft.com/office/drawing/2014/main" id="{BED4577A-587F-F94C-D991-50CF64489455}"/>
              </a:ext>
            </a:extLst>
          </xdr:cNvPr>
          <xdr:cNvSpPr>
            <a:spLocks noChangeArrowheads="1"/>
          </xdr:cNvSpPr>
        </xdr:nvSpPr>
        <xdr:spPr bwMode="auto">
          <a:xfrm>
            <a:off x="280" y="220"/>
            <a:ext cx="22" cy="23"/>
          </a:xfrm>
          <a:prstGeom prst="ellipse">
            <a:avLst/>
          </a:prstGeom>
          <a:solidFill>
            <a:srgbClr xmlns:mc="http://schemas.openxmlformats.org/markup-compatibility/2006" xmlns:a14="http://schemas.microsoft.com/office/drawing/2010/main" val="FFFFFF" mc:Ignorable="a14" a14:legacySpreadsheetColorIndex="9"/>
          </a:solidFill>
          <a:ln w="1714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8228" name="Drawing 138">
            <a:extLst>
              <a:ext uri="{FF2B5EF4-FFF2-40B4-BE49-F238E27FC236}">
                <a16:creationId xmlns:a16="http://schemas.microsoft.com/office/drawing/2014/main" id="{628502E3-3BDC-4543-3A01-182C7B90DB40}"/>
              </a:ext>
            </a:extLst>
          </xdr:cNvPr>
          <xdr:cNvSpPr>
            <a:spLocks/>
          </xdr:cNvSpPr>
        </xdr:nvSpPr>
        <xdr:spPr bwMode="auto">
          <a:xfrm>
            <a:off x="274" y="231"/>
            <a:ext cx="32" cy="2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w 16384"/>
              <a:gd name="T105" fmla="*/ 0 h 16384"/>
              <a:gd name="T106" fmla="*/ 0 w 16384"/>
              <a:gd name="T107" fmla="*/ 0 h 16384"/>
              <a:gd name="T108" fmla="*/ 0 w 16384"/>
              <a:gd name="T109" fmla="*/ 0 h 16384"/>
              <a:gd name="T110" fmla="*/ 0 w 16384"/>
              <a:gd name="T111" fmla="*/ 0 h 16384"/>
              <a:gd name="T112" fmla="*/ 0 w 16384"/>
              <a:gd name="T113" fmla="*/ 0 h 16384"/>
              <a:gd name="T114" fmla="*/ 0 w 16384"/>
              <a:gd name="T115" fmla="*/ 0 h 16384"/>
              <a:gd name="T116" fmla="*/ 0 w 16384"/>
              <a:gd name="T117" fmla="*/ 0 h 16384"/>
              <a:gd name="T118" fmla="*/ 0 w 16384"/>
              <a:gd name="T119" fmla="*/ 0 h 16384"/>
              <a:gd name="T120" fmla="*/ 0 w 16384"/>
              <a:gd name="T121" fmla="*/ 0 h 16384"/>
              <a:gd name="T122" fmla="*/ 0 w 16384"/>
              <a:gd name="T123" fmla="*/ 0 h 16384"/>
              <a:gd name="T124" fmla="*/ 0 w 16384"/>
              <a:gd name="T125" fmla="*/ 0 h 16384"/>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0" t="0" r="r" b="b"/>
            <a:pathLst>
              <a:path w="16384" h="16384">
                <a:moveTo>
                  <a:pt x="0" y="0"/>
                </a:moveTo>
                <a:lnTo>
                  <a:pt x="0" y="0"/>
                </a:lnTo>
                <a:lnTo>
                  <a:pt x="0" y="744"/>
                </a:lnTo>
                <a:lnTo>
                  <a:pt x="0" y="1490"/>
                </a:lnTo>
                <a:lnTo>
                  <a:pt x="0" y="2234"/>
                </a:lnTo>
                <a:lnTo>
                  <a:pt x="0" y="2978"/>
                </a:lnTo>
                <a:lnTo>
                  <a:pt x="0" y="3724"/>
                </a:lnTo>
                <a:lnTo>
                  <a:pt x="364" y="5213"/>
                </a:lnTo>
                <a:lnTo>
                  <a:pt x="364" y="5958"/>
                </a:lnTo>
                <a:lnTo>
                  <a:pt x="364" y="6702"/>
                </a:lnTo>
                <a:lnTo>
                  <a:pt x="728" y="7447"/>
                </a:lnTo>
                <a:lnTo>
                  <a:pt x="728" y="8192"/>
                </a:lnTo>
                <a:lnTo>
                  <a:pt x="1093" y="8936"/>
                </a:lnTo>
                <a:lnTo>
                  <a:pt x="1457" y="9682"/>
                </a:lnTo>
                <a:lnTo>
                  <a:pt x="1457" y="10426"/>
                </a:lnTo>
                <a:lnTo>
                  <a:pt x="1821" y="11170"/>
                </a:lnTo>
                <a:lnTo>
                  <a:pt x="2184" y="11170"/>
                </a:lnTo>
                <a:lnTo>
                  <a:pt x="2548" y="12660"/>
                </a:lnTo>
                <a:lnTo>
                  <a:pt x="2912" y="12660"/>
                </a:lnTo>
                <a:lnTo>
                  <a:pt x="3277" y="13405"/>
                </a:lnTo>
                <a:lnTo>
                  <a:pt x="3641" y="14150"/>
                </a:lnTo>
                <a:lnTo>
                  <a:pt x="4005" y="14150"/>
                </a:lnTo>
                <a:lnTo>
                  <a:pt x="4369" y="14894"/>
                </a:lnTo>
                <a:lnTo>
                  <a:pt x="4733" y="14894"/>
                </a:lnTo>
                <a:lnTo>
                  <a:pt x="5097" y="14894"/>
                </a:lnTo>
                <a:lnTo>
                  <a:pt x="5462" y="15639"/>
                </a:lnTo>
                <a:lnTo>
                  <a:pt x="6189" y="15639"/>
                </a:lnTo>
                <a:lnTo>
                  <a:pt x="6553" y="15639"/>
                </a:lnTo>
                <a:lnTo>
                  <a:pt x="7281" y="16384"/>
                </a:lnTo>
                <a:lnTo>
                  <a:pt x="7646" y="16384"/>
                </a:lnTo>
                <a:lnTo>
                  <a:pt x="8374" y="16384"/>
                </a:lnTo>
                <a:lnTo>
                  <a:pt x="8738" y="16384"/>
                </a:lnTo>
                <a:lnTo>
                  <a:pt x="9102" y="16384"/>
                </a:lnTo>
                <a:lnTo>
                  <a:pt x="9467" y="16384"/>
                </a:lnTo>
                <a:lnTo>
                  <a:pt x="9831" y="16384"/>
                </a:lnTo>
                <a:lnTo>
                  <a:pt x="10195" y="16384"/>
                </a:lnTo>
                <a:lnTo>
                  <a:pt x="10558" y="15639"/>
                </a:lnTo>
                <a:lnTo>
                  <a:pt x="11286" y="14894"/>
                </a:lnTo>
                <a:lnTo>
                  <a:pt x="12015" y="14894"/>
                </a:lnTo>
                <a:lnTo>
                  <a:pt x="12743" y="14150"/>
                </a:lnTo>
                <a:lnTo>
                  <a:pt x="13107" y="13405"/>
                </a:lnTo>
                <a:lnTo>
                  <a:pt x="13471" y="12660"/>
                </a:lnTo>
                <a:lnTo>
                  <a:pt x="13836" y="12660"/>
                </a:lnTo>
                <a:lnTo>
                  <a:pt x="13836" y="11916"/>
                </a:lnTo>
                <a:lnTo>
                  <a:pt x="14200" y="11170"/>
                </a:lnTo>
                <a:lnTo>
                  <a:pt x="14563" y="10426"/>
                </a:lnTo>
                <a:lnTo>
                  <a:pt x="14927" y="9682"/>
                </a:lnTo>
                <a:lnTo>
                  <a:pt x="15291" y="8936"/>
                </a:lnTo>
                <a:lnTo>
                  <a:pt x="15655" y="8192"/>
                </a:lnTo>
                <a:lnTo>
                  <a:pt x="16020" y="7447"/>
                </a:lnTo>
                <a:lnTo>
                  <a:pt x="16020" y="6702"/>
                </a:lnTo>
                <a:lnTo>
                  <a:pt x="16020" y="5958"/>
                </a:lnTo>
                <a:lnTo>
                  <a:pt x="16384" y="4468"/>
                </a:lnTo>
                <a:lnTo>
                  <a:pt x="16384" y="3724"/>
                </a:lnTo>
                <a:lnTo>
                  <a:pt x="16384" y="2978"/>
                </a:lnTo>
                <a:lnTo>
                  <a:pt x="16384" y="2234"/>
                </a:lnTo>
                <a:lnTo>
                  <a:pt x="16384" y="1490"/>
                </a:lnTo>
                <a:lnTo>
                  <a:pt x="16384" y="744"/>
                </a:lnTo>
              </a:path>
            </a:pathLst>
          </a:custGeom>
          <a:noFill/>
          <a:ln w="17145" cap="flat">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xdr:col>
      <xdr:colOff>0</xdr:colOff>
      <xdr:row>0</xdr:row>
      <xdr:rowOff>123825</xdr:rowOff>
    </xdr:from>
    <xdr:to>
      <xdr:col>2</xdr:col>
      <xdr:colOff>381000</xdr:colOff>
      <xdr:row>5</xdr:row>
      <xdr:rowOff>19050</xdr:rowOff>
    </xdr:to>
    <xdr:grpSp>
      <xdr:nvGrpSpPr>
        <xdr:cNvPr id="8218" name="Group 4">
          <a:extLst>
            <a:ext uri="{FF2B5EF4-FFF2-40B4-BE49-F238E27FC236}">
              <a16:creationId xmlns:a16="http://schemas.microsoft.com/office/drawing/2014/main" id="{FC492CFF-17F5-E03D-FA3A-2659C9831E4F}"/>
            </a:ext>
          </a:extLst>
        </xdr:cNvPr>
        <xdr:cNvGrpSpPr>
          <a:grpSpLocks/>
        </xdr:cNvGrpSpPr>
      </xdr:nvGrpSpPr>
      <xdr:grpSpPr bwMode="auto">
        <a:xfrm>
          <a:off x="609600" y="123825"/>
          <a:ext cx="990600" cy="847725"/>
          <a:chOff x="-7000" y="-6000"/>
          <a:chExt cx="26500" cy="22500"/>
        </a:xfrm>
      </xdr:grpSpPr>
      <xdr:sp macro="" textlink="">
        <xdr:nvSpPr>
          <xdr:cNvPr id="8224" name="Line 5">
            <a:extLst>
              <a:ext uri="{FF2B5EF4-FFF2-40B4-BE49-F238E27FC236}">
                <a16:creationId xmlns:a16="http://schemas.microsoft.com/office/drawing/2014/main" id="{F19DEFFB-2FA2-84F5-0BBD-DB952BCE8CEF}"/>
              </a:ext>
            </a:extLst>
          </xdr:cNvPr>
          <xdr:cNvSpPr>
            <a:spLocks noChangeShapeType="1"/>
          </xdr:cNvSpPr>
        </xdr:nvSpPr>
        <xdr:spPr bwMode="auto">
          <a:xfrm flipH="1">
            <a:off x="-7000" y="-6000"/>
            <a:ext cx="13500" cy="2250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225" name="Line 6">
            <a:extLst>
              <a:ext uri="{FF2B5EF4-FFF2-40B4-BE49-F238E27FC236}">
                <a16:creationId xmlns:a16="http://schemas.microsoft.com/office/drawing/2014/main" id="{D4C63409-8493-7059-71D7-96464C784B23}"/>
              </a:ext>
            </a:extLst>
          </xdr:cNvPr>
          <xdr:cNvSpPr>
            <a:spLocks noChangeShapeType="1"/>
          </xdr:cNvSpPr>
        </xdr:nvSpPr>
        <xdr:spPr bwMode="auto">
          <a:xfrm>
            <a:off x="6500" y="-6000"/>
            <a:ext cx="13000" cy="2200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226" name="Line 7">
            <a:extLst>
              <a:ext uri="{FF2B5EF4-FFF2-40B4-BE49-F238E27FC236}">
                <a16:creationId xmlns:a16="http://schemas.microsoft.com/office/drawing/2014/main" id="{A33119BF-3EE9-752A-ED68-71D15CB4D86E}"/>
              </a:ext>
            </a:extLst>
          </xdr:cNvPr>
          <xdr:cNvSpPr>
            <a:spLocks noChangeShapeType="1"/>
          </xdr:cNvSpPr>
        </xdr:nvSpPr>
        <xdr:spPr bwMode="auto">
          <a:xfrm>
            <a:off x="-7000" y="16500"/>
            <a:ext cx="26500" cy="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428625</xdr:colOff>
      <xdr:row>2</xdr:row>
      <xdr:rowOff>142875</xdr:rowOff>
    </xdr:from>
    <xdr:to>
      <xdr:col>1</xdr:col>
      <xdr:colOff>542925</xdr:colOff>
      <xdr:row>4</xdr:row>
      <xdr:rowOff>38100</xdr:rowOff>
    </xdr:to>
    <xdr:grpSp>
      <xdr:nvGrpSpPr>
        <xdr:cNvPr id="8219" name="Group 8">
          <a:extLst>
            <a:ext uri="{FF2B5EF4-FFF2-40B4-BE49-F238E27FC236}">
              <a16:creationId xmlns:a16="http://schemas.microsoft.com/office/drawing/2014/main" id="{49D8D16D-6152-4EDA-6EE4-58DA32E3FEB1}"/>
            </a:ext>
          </a:extLst>
        </xdr:cNvPr>
        <xdr:cNvGrpSpPr>
          <a:grpSpLocks/>
        </xdr:cNvGrpSpPr>
      </xdr:nvGrpSpPr>
      <xdr:grpSpPr bwMode="auto">
        <a:xfrm>
          <a:off x="1038225" y="523875"/>
          <a:ext cx="114300" cy="276225"/>
          <a:chOff x="-34" y="-9000"/>
          <a:chExt cx="12" cy="16000"/>
        </a:xfrm>
      </xdr:grpSpPr>
      <xdr:sp macro="" textlink="">
        <xdr:nvSpPr>
          <xdr:cNvPr id="8221" name="Line 9">
            <a:extLst>
              <a:ext uri="{FF2B5EF4-FFF2-40B4-BE49-F238E27FC236}">
                <a16:creationId xmlns:a16="http://schemas.microsoft.com/office/drawing/2014/main" id="{AD4F0F69-CC59-50A4-5EE3-8C18E8EF0284}"/>
              </a:ext>
            </a:extLst>
          </xdr:cNvPr>
          <xdr:cNvSpPr>
            <a:spLocks noChangeShapeType="1"/>
          </xdr:cNvSpPr>
        </xdr:nvSpPr>
        <xdr:spPr bwMode="auto">
          <a:xfrm flipH="1">
            <a:off x="-28" y="-9000"/>
            <a:ext cx="0" cy="16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222" name="Line 10">
            <a:extLst>
              <a:ext uri="{FF2B5EF4-FFF2-40B4-BE49-F238E27FC236}">
                <a16:creationId xmlns:a16="http://schemas.microsoft.com/office/drawing/2014/main" id="{D70E871D-E5D4-3BFD-2C8E-44B2B4EA9ADD}"/>
              </a:ext>
            </a:extLst>
          </xdr:cNvPr>
          <xdr:cNvSpPr>
            <a:spLocks noChangeShapeType="1"/>
          </xdr:cNvSpPr>
        </xdr:nvSpPr>
        <xdr:spPr bwMode="auto">
          <a:xfrm>
            <a:off x="-34" y="7000"/>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223" name="Line 11">
            <a:extLst>
              <a:ext uri="{FF2B5EF4-FFF2-40B4-BE49-F238E27FC236}">
                <a16:creationId xmlns:a16="http://schemas.microsoft.com/office/drawing/2014/main" id="{945DE43F-D013-02FE-4C67-815A8B76DB58}"/>
              </a:ext>
            </a:extLst>
          </xdr:cNvPr>
          <xdr:cNvSpPr>
            <a:spLocks noChangeShapeType="1"/>
          </xdr:cNvSpPr>
        </xdr:nvSpPr>
        <xdr:spPr bwMode="auto">
          <a:xfrm>
            <a:off x="-32" y="-9000"/>
            <a:ext cx="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xdr:col>
      <xdr:colOff>158115</xdr:colOff>
      <xdr:row>5</xdr:row>
      <xdr:rowOff>0</xdr:rowOff>
    </xdr:from>
    <xdr:to>
      <xdr:col>2</xdr:col>
      <xdr:colOff>210924</xdr:colOff>
      <xdr:row>5</xdr:row>
      <xdr:rowOff>170070</xdr:rowOff>
    </xdr:to>
    <xdr:sp macro="" textlink="">
      <xdr:nvSpPr>
        <xdr:cNvPr id="8204" name="Text 44">
          <a:extLst>
            <a:ext uri="{FF2B5EF4-FFF2-40B4-BE49-F238E27FC236}">
              <a16:creationId xmlns:a16="http://schemas.microsoft.com/office/drawing/2014/main" id="{12537FF3-50B3-FE9D-D400-9E30E92A495F}"/>
            </a:ext>
          </a:extLst>
        </xdr:cNvPr>
        <xdr:cNvSpPr txBox="1">
          <a:spLocks noChangeArrowheads="1"/>
        </xdr:cNvSpPr>
      </xdr:nvSpPr>
      <xdr:spPr bwMode="auto">
        <a:xfrm>
          <a:off x="889000" y="1016000"/>
          <a:ext cx="749300" cy="177800"/>
        </a:xfrm>
        <a:prstGeom prst="rect">
          <a:avLst/>
        </a:prstGeom>
        <a:noFill/>
        <a:ln>
          <a:noFill/>
        </a:ln>
      </xdr:spPr>
      <xdr:txBody>
        <a:bodyPr vertOverflow="clip" wrap="square" lIns="18288" tIns="18288" rIns="18288" bIns="0" anchor="t" upright="1"/>
        <a:lstStyle/>
        <a:p>
          <a:pPr algn="ctr" rtl="0">
            <a:defRPr sz="1000"/>
          </a:pPr>
          <a:r>
            <a:rPr lang="en-GB" sz="700" b="0" i="0" u="none" strike="noStrike" baseline="0">
              <a:solidFill>
                <a:srgbClr val="000000"/>
              </a:solidFill>
              <a:latin typeface="Arial" pitchFamily="2" charset="0"/>
              <a:cs typeface="Arial" pitchFamily="2" charset="0"/>
            </a:rPr>
            <a:t>Inventory Box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xdr:colOff>
      <xdr:row>0</xdr:row>
      <xdr:rowOff>19050</xdr:rowOff>
    </xdr:from>
    <xdr:to>
      <xdr:col>2</xdr:col>
      <xdr:colOff>476250</xdr:colOff>
      <xdr:row>4</xdr:row>
      <xdr:rowOff>123825</xdr:rowOff>
    </xdr:to>
    <xdr:grpSp>
      <xdr:nvGrpSpPr>
        <xdr:cNvPr id="7193" name="Group 1">
          <a:extLst>
            <a:ext uri="{FF2B5EF4-FFF2-40B4-BE49-F238E27FC236}">
              <a16:creationId xmlns:a16="http://schemas.microsoft.com/office/drawing/2014/main" id="{37309C5F-6519-FEF1-15A7-0ECFE0CFCDB2}"/>
            </a:ext>
          </a:extLst>
        </xdr:cNvPr>
        <xdr:cNvGrpSpPr>
          <a:grpSpLocks/>
        </xdr:cNvGrpSpPr>
      </xdr:nvGrpSpPr>
      <xdr:grpSpPr bwMode="auto">
        <a:xfrm>
          <a:off x="704850" y="19050"/>
          <a:ext cx="990600" cy="866775"/>
          <a:chOff x="-7000" y="-6000"/>
          <a:chExt cx="26500" cy="22500"/>
        </a:xfrm>
      </xdr:grpSpPr>
      <xdr:sp macro="" textlink="">
        <xdr:nvSpPr>
          <xdr:cNvPr id="7202" name="Line 2">
            <a:extLst>
              <a:ext uri="{FF2B5EF4-FFF2-40B4-BE49-F238E27FC236}">
                <a16:creationId xmlns:a16="http://schemas.microsoft.com/office/drawing/2014/main" id="{D30991EE-F3AA-D828-FF23-4E0985572773}"/>
              </a:ext>
            </a:extLst>
          </xdr:cNvPr>
          <xdr:cNvSpPr>
            <a:spLocks noChangeShapeType="1"/>
          </xdr:cNvSpPr>
        </xdr:nvSpPr>
        <xdr:spPr bwMode="auto">
          <a:xfrm flipH="1">
            <a:off x="-7000" y="-6000"/>
            <a:ext cx="13500" cy="2250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203" name="Line 3">
            <a:extLst>
              <a:ext uri="{FF2B5EF4-FFF2-40B4-BE49-F238E27FC236}">
                <a16:creationId xmlns:a16="http://schemas.microsoft.com/office/drawing/2014/main" id="{F4F4BDA7-CC20-4E78-EFBE-8B071A1D2675}"/>
              </a:ext>
            </a:extLst>
          </xdr:cNvPr>
          <xdr:cNvSpPr>
            <a:spLocks noChangeShapeType="1"/>
          </xdr:cNvSpPr>
        </xdr:nvSpPr>
        <xdr:spPr bwMode="auto">
          <a:xfrm>
            <a:off x="6500" y="-6000"/>
            <a:ext cx="13000" cy="2200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204" name="Line 4">
            <a:extLst>
              <a:ext uri="{FF2B5EF4-FFF2-40B4-BE49-F238E27FC236}">
                <a16:creationId xmlns:a16="http://schemas.microsoft.com/office/drawing/2014/main" id="{B2BE028B-A0C6-75AA-A010-766950EE84A5}"/>
              </a:ext>
            </a:extLst>
          </xdr:cNvPr>
          <xdr:cNvSpPr>
            <a:spLocks noChangeShapeType="1"/>
          </xdr:cNvSpPr>
        </xdr:nvSpPr>
        <xdr:spPr bwMode="auto">
          <a:xfrm>
            <a:off x="-7000" y="16500"/>
            <a:ext cx="26500" cy="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xdr:col>
      <xdr:colOff>269875</xdr:colOff>
      <xdr:row>4</xdr:row>
      <xdr:rowOff>132080</xdr:rowOff>
    </xdr:from>
    <xdr:to>
      <xdr:col>2</xdr:col>
      <xdr:colOff>330387</xdr:colOff>
      <xdr:row>5</xdr:row>
      <xdr:rowOff>119380</xdr:rowOff>
    </xdr:to>
    <xdr:sp macro="" textlink="">
      <xdr:nvSpPr>
        <xdr:cNvPr id="7173" name="Text 44">
          <a:extLst>
            <a:ext uri="{FF2B5EF4-FFF2-40B4-BE49-F238E27FC236}">
              <a16:creationId xmlns:a16="http://schemas.microsoft.com/office/drawing/2014/main" id="{FF0D66B0-2E84-4881-E656-2925054A2DA0}"/>
            </a:ext>
          </a:extLst>
        </xdr:cNvPr>
        <xdr:cNvSpPr txBox="1">
          <a:spLocks noChangeArrowheads="1"/>
        </xdr:cNvSpPr>
      </xdr:nvSpPr>
      <xdr:spPr bwMode="auto">
        <a:xfrm>
          <a:off x="1016000" y="952500"/>
          <a:ext cx="749300" cy="190500"/>
        </a:xfrm>
        <a:prstGeom prst="rect">
          <a:avLst/>
        </a:prstGeom>
        <a:noFill/>
        <a:ln>
          <a:noFill/>
        </a:ln>
      </xdr:spPr>
      <xdr:txBody>
        <a:bodyPr vertOverflow="clip" wrap="square" lIns="18288" tIns="18288" rIns="18288" bIns="0" anchor="t" upright="1"/>
        <a:lstStyle/>
        <a:p>
          <a:pPr algn="ctr" rtl="0">
            <a:defRPr sz="1000"/>
          </a:pPr>
          <a:r>
            <a:rPr lang="en-GB" sz="700" b="0" i="0" u="none" strike="noStrike" baseline="0">
              <a:solidFill>
                <a:srgbClr val="000000"/>
              </a:solidFill>
              <a:latin typeface="Arial" pitchFamily="2" charset="0"/>
              <a:cs typeface="Arial" pitchFamily="2" charset="0"/>
            </a:rPr>
            <a:t>Inventory Box</a:t>
          </a:r>
        </a:p>
      </xdr:txBody>
    </xdr:sp>
    <xdr:clientData/>
  </xdr:twoCellAnchor>
  <xdr:twoCellAnchor>
    <xdr:from>
      <xdr:col>1</xdr:col>
      <xdr:colOff>542925</xdr:colOff>
      <xdr:row>2</xdr:row>
      <xdr:rowOff>38100</xdr:rowOff>
    </xdr:from>
    <xdr:to>
      <xdr:col>2</xdr:col>
      <xdr:colOff>47625</xdr:colOff>
      <xdr:row>3</xdr:row>
      <xdr:rowOff>123825</xdr:rowOff>
    </xdr:to>
    <xdr:grpSp>
      <xdr:nvGrpSpPr>
        <xdr:cNvPr id="7195" name="Group 6">
          <a:extLst>
            <a:ext uri="{FF2B5EF4-FFF2-40B4-BE49-F238E27FC236}">
              <a16:creationId xmlns:a16="http://schemas.microsoft.com/office/drawing/2014/main" id="{1AEF9C4C-3694-F0CD-B331-B072F217675D}"/>
            </a:ext>
          </a:extLst>
        </xdr:cNvPr>
        <xdr:cNvGrpSpPr>
          <a:grpSpLocks/>
        </xdr:cNvGrpSpPr>
      </xdr:nvGrpSpPr>
      <xdr:grpSpPr bwMode="auto">
        <a:xfrm>
          <a:off x="1152525" y="419100"/>
          <a:ext cx="114300" cy="276225"/>
          <a:chOff x="-34" y="-9000"/>
          <a:chExt cx="12" cy="16000"/>
        </a:xfrm>
      </xdr:grpSpPr>
      <xdr:sp macro="" textlink="">
        <xdr:nvSpPr>
          <xdr:cNvPr id="7199" name="Line 7">
            <a:extLst>
              <a:ext uri="{FF2B5EF4-FFF2-40B4-BE49-F238E27FC236}">
                <a16:creationId xmlns:a16="http://schemas.microsoft.com/office/drawing/2014/main" id="{A857EBB7-24F8-EC15-7F08-D3EF12C54F6B}"/>
              </a:ext>
            </a:extLst>
          </xdr:cNvPr>
          <xdr:cNvSpPr>
            <a:spLocks noChangeShapeType="1"/>
          </xdr:cNvSpPr>
        </xdr:nvSpPr>
        <xdr:spPr bwMode="auto">
          <a:xfrm flipH="1">
            <a:off x="-28" y="-9000"/>
            <a:ext cx="0" cy="16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200" name="Line 8">
            <a:extLst>
              <a:ext uri="{FF2B5EF4-FFF2-40B4-BE49-F238E27FC236}">
                <a16:creationId xmlns:a16="http://schemas.microsoft.com/office/drawing/2014/main" id="{44E57F32-9AC5-C5F9-8773-93B18F83DD28}"/>
              </a:ext>
            </a:extLst>
          </xdr:cNvPr>
          <xdr:cNvSpPr>
            <a:spLocks noChangeShapeType="1"/>
          </xdr:cNvSpPr>
        </xdr:nvSpPr>
        <xdr:spPr bwMode="auto">
          <a:xfrm>
            <a:off x="-34" y="7000"/>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201" name="Line 9">
            <a:extLst>
              <a:ext uri="{FF2B5EF4-FFF2-40B4-BE49-F238E27FC236}">
                <a16:creationId xmlns:a16="http://schemas.microsoft.com/office/drawing/2014/main" id="{A748DE8E-7C65-258E-7451-3A5F46D4A368}"/>
              </a:ext>
            </a:extLst>
          </xdr:cNvPr>
          <xdr:cNvSpPr>
            <a:spLocks noChangeShapeType="1"/>
          </xdr:cNvSpPr>
        </xdr:nvSpPr>
        <xdr:spPr bwMode="auto">
          <a:xfrm>
            <a:off x="-32" y="-9000"/>
            <a:ext cx="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95250</xdr:colOff>
      <xdr:row>11</xdr:row>
      <xdr:rowOff>66675</xdr:rowOff>
    </xdr:from>
    <xdr:to>
      <xdr:col>4</xdr:col>
      <xdr:colOff>409575</xdr:colOff>
      <xdr:row>12</xdr:row>
      <xdr:rowOff>180975</xdr:rowOff>
    </xdr:to>
    <xdr:grpSp>
      <xdr:nvGrpSpPr>
        <xdr:cNvPr id="7196" name="Group 10">
          <a:extLst>
            <a:ext uri="{FF2B5EF4-FFF2-40B4-BE49-F238E27FC236}">
              <a16:creationId xmlns:a16="http://schemas.microsoft.com/office/drawing/2014/main" id="{014C20C9-3540-5BA2-F626-CB975D0ED9EB}"/>
            </a:ext>
          </a:extLst>
        </xdr:cNvPr>
        <xdr:cNvGrpSpPr>
          <a:grpSpLocks/>
        </xdr:cNvGrpSpPr>
      </xdr:nvGrpSpPr>
      <xdr:grpSpPr bwMode="auto">
        <a:xfrm>
          <a:off x="2609850" y="2171700"/>
          <a:ext cx="314325" cy="304800"/>
          <a:chOff x="274" y="220"/>
          <a:chExt cx="32" cy="31"/>
        </a:xfrm>
      </xdr:grpSpPr>
      <xdr:sp macro="" textlink="">
        <xdr:nvSpPr>
          <xdr:cNvPr id="7197" name="Oval 11">
            <a:extLst>
              <a:ext uri="{FF2B5EF4-FFF2-40B4-BE49-F238E27FC236}">
                <a16:creationId xmlns:a16="http://schemas.microsoft.com/office/drawing/2014/main" id="{798B0103-CBF4-6D81-8A23-FEB8CFA6A25D}"/>
              </a:ext>
            </a:extLst>
          </xdr:cNvPr>
          <xdr:cNvSpPr>
            <a:spLocks noChangeArrowheads="1"/>
          </xdr:cNvSpPr>
        </xdr:nvSpPr>
        <xdr:spPr bwMode="auto">
          <a:xfrm>
            <a:off x="280" y="220"/>
            <a:ext cx="22" cy="23"/>
          </a:xfrm>
          <a:prstGeom prst="ellipse">
            <a:avLst/>
          </a:prstGeom>
          <a:solidFill>
            <a:srgbClr xmlns:mc="http://schemas.openxmlformats.org/markup-compatibility/2006" xmlns:a14="http://schemas.microsoft.com/office/drawing/2010/main" val="FFFFFF" mc:Ignorable="a14" a14:legacySpreadsheetColorIndex="9"/>
          </a:solidFill>
          <a:ln w="1714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7198" name="Drawing 138">
            <a:extLst>
              <a:ext uri="{FF2B5EF4-FFF2-40B4-BE49-F238E27FC236}">
                <a16:creationId xmlns:a16="http://schemas.microsoft.com/office/drawing/2014/main" id="{A63E98DF-DBB2-0D3B-3F1F-814E0484FB72}"/>
              </a:ext>
            </a:extLst>
          </xdr:cNvPr>
          <xdr:cNvSpPr>
            <a:spLocks/>
          </xdr:cNvSpPr>
        </xdr:nvSpPr>
        <xdr:spPr bwMode="auto">
          <a:xfrm>
            <a:off x="274" y="231"/>
            <a:ext cx="32" cy="2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w 16384"/>
              <a:gd name="T105" fmla="*/ 0 h 16384"/>
              <a:gd name="T106" fmla="*/ 0 w 16384"/>
              <a:gd name="T107" fmla="*/ 0 h 16384"/>
              <a:gd name="T108" fmla="*/ 0 w 16384"/>
              <a:gd name="T109" fmla="*/ 0 h 16384"/>
              <a:gd name="T110" fmla="*/ 0 w 16384"/>
              <a:gd name="T111" fmla="*/ 0 h 16384"/>
              <a:gd name="T112" fmla="*/ 0 w 16384"/>
              <a:gd name="T113" fmla="*/ 0 h 16384"/>
              <a:gd name="T114" fmla="*/ 0 w 16384"/>
              <a:gd name="T115" fmla="*/ 0 h 16384"/>
              <a:gd name="T116" fmla="*/ 0 w 16384"/>
              <a:gd name="T117" fmla="*/ 0 h 16384"/>
              <a:gd name="T118" fmla="*/ 0 w 16384"/>
              <a:gd name="T119" fmla="*/ 0 h 16384"/>
              <a:gd name="T120" fmla="*/ 0 w 16384"/>
              <a:gd name="T121" fmla="*/ 0 h 16384"/>
              <a:gd name="T122" fmla="*/ 0 w 16384"/>
              <a:gd name="T123" fmla="*/ 0 h 16384"/>
              <a:gd name="T124" fmla="*/ 0 w 16384"/>
              <a:gd name="T125" fmla="*/ 0 h 16384"/>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0" t="0" r="r" b="b"/>
            <a:pathLst>
              <a:path w="16384" h="16384">
                <a:moveTo>
                  <a:pt x="0" y="0"/>
                </a:moveTo>
                <a:lnTo>
                  <a:pt x="0" y="0"/>
                </a:lnTo>
                <a:lnTo>
                  <a:pt x="0" y="744"/>
                </a:lnTo>
                <a:lnTo>
                  <a:pt x="0" y="1490"/>
                </a:lnTo>
                <a:lnTo>
                  <a:pt x="0" y="2234"/>
                </a:lnTo>
                <a:lnTo>
                  <a:pt x="0" y="2978"/>
                </a:lnTo>
                <a:lnTo>
                  <a:pt x="0" y="3724"/>
                </a:lnTo>
                <a:lnTo>
                  <a:pt x="364" y="5213"/>
                </a:lnTo>
                <a:lnTo>
                  <a:pt x="364" y="5958"/>
                </a:lnTo>
                <a:lnTo>
                  <a:pt x="364" y="6702"/>
                </a:lnTo>
                <a:lnTo>
                  <a:pt x="728" y="7447"/>
                </a:lnTo>
                <a:lnTo>
                  <a:pt x="728" y="8192"/>
                </a:lnTo>
                <a:lnTo>
                  <a:pt x="1093" y="8936"/>
                </a:lnTo>
                <a:lnTo>
                  <a:pt x="1457" y="9682"/>
                </a:lnTo>
                <a:lnTo>
                  <a:pt x="1457" y="10426"/>
                </a:lnTo>
                <a:lnTo>
                  <a:pt x="1821" y="11170"/>
                </a:lnTo>
                <a:lnTo>
                  <a:pt x="2184" y="11170"/>
                </a:lnTo>
                <a:lnTo>
                  <a:pt x="2548" y="12660"/>
                </a:lnTo>
                <a:lnTo>
                  <a:pt x="2912" y="12660"/>
                </a:lnTo>
                <a:lnTo>
                  <a:pt x="3277" y="13405"/>
                </a:lnTo>
                <a:lnTo>
                  <a:pt x="3641" y="14150"/>
                </a:lnTo>
                <a:lnTo>
                  <a:pt x="4005" y="14150"/>
                </a:lnTo>
                <a:lnTo>
                  <a:pt x="4369" y="14894"/>
                </a:lnTo>
                <a:lnTo>
                  <a:pt x="4733" y="14894"/>
                </a:lnTo>
                <a:lnTo>
                  <a:pt x="5097" y="14894"/>
                </a:lnTo>
                <a:lnTo>
                  <a:pt x="5462" y="15639"/>
                </a:lnTo>
                <a:lnTo>
                  <a:pt x="6189" y="15639"/>
                </a:lnTo>
                <a:lnTo>
                  <a:pt x="6553" y="15639"/>
                </a:lnTo>
                <a:lnTo>
                  <a:pt x="7281" y="16384"/>
                </a:lnTo>
                <a:lnTo>
                  <a:pt x="7646" y="16384"/>
                </a:lnTo>
                <a:lnTo>
                  <a:pt x="8374" y="16384"/>
                </a:lnTo>
                <a:lnTo>
                  <a:pt x="8738" y="16384"/>
                </a:lnTo>
                <a:lnTo>
                  <a:pt x="9102" y="16384"/>
                </a:lnTo>
                <a:lnTo>
                  <a:pt x="9467" y="16384"/>
                </a:lnTo>
                <a:lnTo>
                  <a:pt x="9831" y="16384"/>
                </a:lnTo>
                <a:lnTo>
                  <a:pt x="10195" y="16384"/>
                </a:lnTo>
                <a:lnTo>
                  <a:pt x="10558" y="15639"/>
                </a:lnTo>
                <a:lnTo>
                  <a:pt x="11286" y="14894"/>
                </a:lnTo>
                <a:lnTo>
                  <a:pt x="12015" y="14894"/>
                </a:lnTo>
                <a:lnTo>
                  <a:pt x="12743" y="14150"/>
                </a:lnTo>
                <a:lnTo>
                  <a:pt x="13107" y="13405"/>
                </a:lnTo>
                <a:lnTo>
                  <a:pt x="13471" y="12660"/>
                </a:lnTo>
                <a:lnTo>
                  <a:pt x="13836" y="12660"/>
                </a:lnTo>
                <a:lnTo>
                  <a:pt x="13836" y="11916"/>
                </a:lnTo>
                <a:lnTo>
                  <a:pt x="14200" y="11170"/>
                </a:lnTo>
                <a:lnTo>
                  <a:pt x="14563" y="10426"/>
                </a:lnTo>
                <a:lnTo>
                  <a:pt x="14927" y="9682"/>
                </a:lnTo>
                <a:lnTo>
                  <a:pt x="15291" y="8936"/>
                </a:lnTo>
                <a:lnTo>
                  <a:pt x="15655" y="8192"/>
                </a:lnTo>
                <a:lnTo>
                  <a:pt x="16020" y="7447"/>
                </a:lnTo>
                <a:lnTo>
                  <a:pt x="16020" y="6702"/>
                </a:lnTo>
                <a:lnTo>
                  <a:pt x="16020" y="5958"/>
                </a:lnTo>
                <a:lnTo>
                  <a:pt x="16384" y="4468"/>
                </a:lnTo>
                <a:lnTo>
                  <a:pt x="16384" y="3724"/>
                </a:lnTo>
                <a:lnTo>
                  <a:pt x="16384" y="2978"/>
                </a:lnTo>
                <a:lnTo>
                  <a:pt x="16384" y="2234"/>
                </a:lnTo>
                <a:lnTo>
                  <a:pt x="16384" y="1490"/>
                </a:lnTo>
                <a:lnTo>
                  <a:pt x="16384" y="744"/>
                </a:lnTo>
              </a:path>
            </a:pathLst>
          </a:custGeom>
          <a:noFill/>
          <a:ln w="17145" cap="flat">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2</xdr:row>
      <xdr:rowOff>0</xdr:rowOff>
    </xdr:from>
    <xdr:to>
      <xdr:col>20</xdr:col>
      <xdr:colOff>495300</xdr:colOff>
      <xdr:row>24</xdr:row>
      <xdr:rowOff>76200</xdr:rowOff>
    </xdr:to>
    <xdr:pic>
      <xdr:nvPicPr>
        <xdr:cNvPr id="2" name="Picture 1">
          <a:extLst>
            <a:ext uri="{FF2B5EF4-FFF2-40B4-BE49-F238E27FC236}">
              <a16:creationId xmlns:a16="http://schemas.microsoft.com/office/drawing/2014/main" id="{571CAE45-08AE-C859-C02B-C3972A34BDFF}"/>
            </a:ext>
            <a:ext uri="{147F2762-F138-4A5C-976F-8EAC2B608ADB}">
              <a16:predDERef xmlns:a16="http://schemas.microsoft.com/office/drawing/2014/main" pred="{7E9A433A-4992-E723-0417-B43A548D1094}"/>
            </a:ext>
          </a:extLst>
        </xdr:cNvPr>
        <xdr:cNvPicPr>
          <a:picLocks noChangeAspect="1"/>
        </xdr:cNvPicPr>
      </xdr:nvPicPr>
      <xdr:blipFill>
        <a:blip xmlns:r="http://schemas.openxmlformats.org/officeDocument/2006/relationships" r:embed="rId1"/>
        <a:stretch>
          <a:fillRect/>
        </a:stretch>
      </xdr:blipFill>
      <xdr:spPr>
        <a:xfrm>
          <a:off x="6391275" y="457200"/>
          <a:ext cx="5724525" cy="3638550"/>
        </a:xfrm>
        <a:prstGeom prst="rect">
          <a:avLst/>
        </a:prstGeom>
      </xdr:spPr>
    </xdr:pic>
    <xdr:clientData/>
  </xdr:twoCellAnchor>
  <xdr:twoCellAnchor editAs="oneCell">
    <xdr:from>
      <xdr:col>0</xdr:col>
      <xdr:colOff>57150</xdr:colOff>
      <xdr:row>1</xdr:row>
      <xdr:rowOff>142875</xdr:rowOff>
    </xdr:from>
    <xdr:to>
      <xdr:col>8</xdr:col>
      <xdr:colOff>571500</xdr:colOff>
      <xdr:row>25</xdr:row>
      <xdr:rowOff>28575</xdr:rowOff>
    </xdr:to>
    <xdr:pic>
      <xdr:nvPicPr>
        <xdr:cNvPr id="3" name="Picture 2">
          <a:extLst>
            <a:ext uri="{FF2B5EF4-FFF2-40B4-BE49-F238E27FC236}">
              <a16:creationId xmlns:a16="http://schemas.microsoft.com/office/drawing/2014/main" id="{255DDCFC-54E8-846C-5A72-49B6C98749B9}"/>
            </a:ext>
            <a:ext uri="{147F2762-F138-4A5C-976F-8EAC2B608ADB}">
              <a16:predDERef xmlns:a16="http://schemas.microsoft.com/office/drawing/2014/main" pred="{571CAE45-08AE-C859-C02B-C3972A34BDFF}"/>
            </a:ext>
          </a:extLst>
        </xdr:cNvPr>
        <xdr:cNvPicPr>
          <a:picLocks noChangeAspect="1"/>
        </xdr:cNvPicPr>
      </xdr:nvPicPr>
      <xdr:blipFill>
        <a:blip xmlns:r="http://schemas.openxmlformats.org/officeDocument/2006/relationships" r:embed="rId2"/>
        <a:stretch>
          <a:fillRect/>
        </a:stretch>
      </xdr:blipFill>
      <xdr:spPr>
        <a:xfrm>
          <a:off x="57150" y="438150"/>
          <a:ext cx="5162550" cy="3771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14</xdr:col>
      <xdr:colOff>561975</xdr:colOff>
      <xdr:row>36</xdr:row>
      <xdr:rowOff>0</xdr:rowOff>
    </xdr:to>
    <xdr:graphicFrame macro="">
      <xdr:nvGraphicFramePr>
        <xdr:cNvPr id="6149" name="Chart 1">
          <a:extLst>
            <a:ext uri="{FF2B5EF4-FFF2-40B4-BE49-F238E27FC236}">
              <a16:creationId xmlns:a16="http://schemas.microsoft.com/office/drawing/2014/main" id="{73A9CE6F-DC0D-D34B-429A-D034FD142E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552450</xdr:colOff>
      <xdr:row>36</xdr:row>
      <xdr:rowOff>104775</xdr:rowOff>
    </xdr:to>
    <xdr:graphicFrame macro="">
      <xdr:nvGraphicFramePr>
        <xdr:cNvPr id="3077" name="Chart 1">
          <a:extLst>
            <a:ext uri="{FF2B5EF4-FFF2-40B4-BE49-F238E27FC236}">
              <a16:creationId xmlns:a16="http://schemas.microsoft.com/office/drawing/2014/main" id="{A599A303-E02B-05A3-9BF8-B8F4D6F4B9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333375</xdr:colOff>
      <xdr:row>1</xdr:row>
      <xdr:rowOff>10795</xdr:rowOff>
    </xdr:from>
    <xdr:to>
      <xdr:col>8</xdr:col>
      <xdr:colOff>0</xdr:colOff>
      <xdr:row>3</xdr:row>
      <xdr:rowOff>158180</xdr:rowOff>
    </xdr:to>
    <xdr:sp macro="" textlink="">
      <xdr:nvSpPr>
        <xdr:cNvPr id="13313" name="Text 1">
          <a:extLst>
            <a:ext uri="{FF2B5EF4-FFF2-40B4-BE49-F238E27FC236}">
              <a16:creationId xmlns:a16="http://schemas.microsoft.com/office/drawing/2014/main" id="{21F8201D-C6CA-8E4B-5FAA-E73E5CCF34AF}"/>
            </a:ext>
          </a:extLst>
        </xdr:cNvPr>
        <xdr:cNvSpPr txBox="1">
          <a:spLocks noChangeArrowheads="1"/>
        </xdr:cNvSpPr>
      </xdr:nvSpPr>
      <xdr:spPr bwMode="auto">
        <a:xfrm>
          <a:off x="2184400" y="177800"/>
          <a:ext cx="8661400" cy="482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en-GB" sz="1600" b="1" i="0" u="none" strike="noStrike" baseline="0">
              <a:solidFill>
                <a:srgbClr val="000000"/>
              </a:solidFill>
              <a:latin typeface="Arial" pitchFamily="2" charset="0"/>
              <a:cs typeface="Arial" pitchFamily="2" charset="0"/>
            </a:rPr>
            <a:t>Cause and Effect </a:t>
          </a:r>
        </a:p>
        <a:p>
          <a:pPr algn="ctr" rtl="0">
            <a:defRPr sz="1000"/>
          </a:pPr>
          <a:r>
            <a:rPr lang="en-GB" sz="1600" b="1" i="0" u="none" strike="noStrike" baseline="0">
              <a:solidFill>
                <a:srgbClr val="000000"/>
              </a:solidFill>
              <a:latin typeface="Arial" pitchFamily="2" charset="0"/>
              <a:cs typeface="Arial" pitchFamily="2" charset="0"/>
            </a:rPr>
            <a:t>Matrix</a:t>
          </a:r>
        </a:p>
      </xdr:txBody>
    </xdr:sp>
    <xdr:clientData/>
  </xdr:twoCellAnchor>
  <xdr:twoCellAnchor>
    <xdr:from>
      <xdr:col>2</xdr:col>
      <xdr:colOff>175260</xdr:colOff>
      <xdr:row>53</xdr:row>
      <xdr:rowOff>0</xdr:rowOff>
    </xdr:from>
    <xdr:to>
      <xdr:col>8</xdr:col>
      <xdr:colOff>0</xdr:colOff>
      <xdr:row>53</xdr:row>
      <xdr:rowOff>0</xdr:rowOff>
    </xdr:to>
    <xdr:sp macro="" textlink="">
      <xdr:nvSpPr>
        <xdr:cNvPr id="13314" name="Text 2">
          <a:extLst>
            <a:ext uri="{FF2B5EF4-FFF2-40B4-BE49-F238E27FC236}">
              <a16:creationId xmlns:a16="http://schemas.microsoft.com/office/drawing/2014/main" id="{CC6CFF82-D69E-B216-76E3-11D575C929A9}"/>
            </a:ext>
          </a:extLst>
        </xdr:cNvPr>
        <xdr:cNvSpPr txBox="1">
          <a:spLocks noChangeArrowheads="1"/>
        </xdr:cNvSpPr>
      </xdr:nvSpPr>
      <xdr:spPr bwMode="auto">
        <a:xfrm>
          <a:off x="1993900" y="13411200"/>
          <a:ext cx="885190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xdr:spPr>
      <xdr:txBody>
        <a:bodyPr vertOverflow="clip" wrap="square" lIns="18288" tIns="18288" rIns="0" bIns="0" anchor="t" upright="1"/>
        <a:lstStyle/>
        <a:p>
          <a:pPr algn="l" rtl="0">
            <a:defRPr sz="1000"/>
          </a:pPr>
          <a:r>
            <a:rPr lang="en-GB" sz="1000" b="0" i="0" u="none" strike="noStrike" baseline="0">
              <a:solidFill>
                <a:srgbClr val="000000"/>
              </a:solidFill>
              <a:latin typeface="Arial" charset="0"/>
              <a:cs typeface="Arial" charset="0"/>
            </a:rPr>
            <a:t>This table provides the initial input to the FMEA.  When each of the output variables (requirements) are not correct, that represents potential "EFFECTS".  When each input variable is not correct, that represents "Failure Modes".</a:t>
          </a:r>
        </a:p>
        <a:p>
          <a:pPr algn="l" rtl="0">
            <a:defRPr sz="1000"/>
          </a:pPr>
          <a:endParaRPr lang="en-GB" sz="1000" b="0" i="0" u="none" strike="noStrike" baseline="0">
            <a:solidFill>
              <a:srgbClr val="000000"/>
            </a:solidFill>
            <a:latin typeface="Arial" charset="0"/>
            <a:cs typeface="Arial" charset="0"/>
          </a:endParaRPr>
        </a:p>
        <a:p>
          <a:pPr algn="l" rtl="0">
            <a:defRPr sz="1000"/>
          </a:pPr>
          <a:r>
            <a:rPr lang="en-GB" sz="1000" b="0" i="0" u="none" strike="noStrike" baseline="0">
              <a:solidFill>
                <a:srgbClr val="000000"/>
              </a:solidFill>
              <a:latin typeface="Arial" charset="0"/>
              <a:cs typeface="Arial" charset="0"/>
            </a:rPr>
            <a:t>1.  List the Key Process Output Variables</a:t>
          </a:r>
        </a:p>
        <a:p>
          <a:pPr algn="l" rtl="0">
            <a:defRPr sz="1000"/>
          </a:pPr>
          <a:r>
            <a:rPr lang="en-GB" sz="1000" b="0" i="0" u="none" strike="noStrike" baseline="0">
              <a:solidFill>
                <a:srgbClr val="000000"/>
              </a:solidFill>
              <a:latin typeface="Arial" charset="0"/>
              <a:cs typeface="Arial" charset="0"/>
            </a:rPr>
            <a:t>2. Rate each variable on a 1-to-10 scale to importantance to the customer</a:t>
          </a:r>
        </a:p>
        <a:p>
          <a:pPr algn="l" rtl="0">
            <a:defRPr sz="1000"/>
          </a:pPr>
          <a:r>
            <a:rPr lang="en-GB" sz="1000" b="0" i="0" u="none" strike="noStrike" baseline="0">
              <a:solidFill>
                <a:srgbClr val="000000"/>
              </a:solidFill>
              <a:latin typeface="Arial" charset="0"/>
              <a:cs typeface="Arial" charset="0"/>
            </a:rPr>
            <a:t>3. List Key Process Input Variables</a:t>
          </a:r>
        </a:p>
        <a:p>
          <a:pPr algn="l" rtl="0">
            <a:defRPr sz="1000"/>
          </a:pPr>
          <a:r>
            <a:rPr lang="en-GB" sz="1000" b="0" i="0" u="none" strike="noStrike" baseline="0">
              <a:solidFill>
                <a:srgbClr val="000000"/>
              </a:solidFill>
              <a:latin typeface="Arial" charset="0"/>
              <a:cs typeface="Arial" charset="0"/>
            </a:rPr>
            <a:t>4.  Rate each variables  relationship to each output variable on a 1-to-10  scale  </a:t>
          </a:r>
        </a:p>
        <a:p>
          <a:pPr algn="l" rtl="0">
            <a:defRPr sz="1000"/>
          </a:pPr>
          <a:r>
            <a:rPr lang="en-GB" sz="1000" b="0" i="0" u="none" strike="noStrike" baseline="0">
              <a:solidFill>
                <a:srgbClr val="000000"/>
              </a:solidFill>
              <a:latin typeface="Arial" charset="0"/>
              <a:cs typeface="Arial" charset="0"/>
            </a:rPr>
            <a:t>5.  Select the top input variables to start the FMEA process;  Determine how each selected input varable can "go wrong" and place that in the Failure Mode  column of the FMEA.                                                  </a:t>
          </a:r>
        </a:p>
      </xdr:txBody>
    </xdr:sp>
    <xdr:clientData/>
  </xdr:twoCellAnchor>
  <xdr:twoCellAnchor>
    <xdr:from>
      <xdr:col>9</xdr:col>
      <xdr:colOff>0</xdr:colOff>
      <xdr:row>35</xdr:row>
      <xdr:rowOff>0</xdr:rowOff>
    </xdr:from>
    <xdr:to>
      <xdr:col>9</xdr:col>
      <xdr:colOff>0</xdr:colOff>
      <xdr:row>35</xdr:row>
      <xdr:rowOff>0</xdr:rowOff>
    </xdr:to>
    <xdr:sp macro="" textlink="">
      <xdr:nvSpPr>
        <xdr:cNvPr id="13346" name="Line 3">
          <a:extLst>
            <a:ext uri="{FF2B5EF4-FFF2-40B4-BE49-F238E27FC236}">
              <a16:creationId xmlns:a16="http://schemas.microsoft.com/office/drawing/2014/main" id="{B682A040-DF17-724B-4B0B-59BE0E8E2FE6}"/>
            </a:ext>
          </a:extLst>
        </xdr:cNvPr>
        <xdr:cNvSpPr>
          <a:spLocks noChangeShapeType="1"/>
        </xdr:cNvSpPr>
      </xdr:nvSpPr>
      <xdr:spPr bwMode="auto">
        <a:xfrm>
          <a:off x="9458325" y="9134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29</xdr:row>
      <xdr:rowOff>104775</xdr:rowOff>
    </xdr:from>
    <xdr:to>
      <xdr:col>9</xdr:col>
      <xdr:colOff>0</xdr:colOff>
      <xdr:row>29</xdr:row>
      <xdr:rowOff>104775</xdr:rowOff>
    </xdr:to>
    <xdr:sp macro="" textlink="">
      <xdr:nvSpPr>
        <xdr:cNvPr id="13347" name="Line 4">
          <a:extLst>
            <a:ext uri="{FF2B5EF4-FFF2-40B4-BE49-F238E27FC236}">
              <a16:creationId xmlns:a16="http://schemas.microsoft.com/office/drawing/2014/main" id="{5A6CF391-FF2A-D7E3-49E6-A16A7100E84A}"/>
            </a:ext>
          </a:extLst>
        </xdr:cNvPr>
        <xdr:cNvSpPr>
          <a:spLocks noChangeShapeType="1"/>
        </xdr:cNvSpPr>
      </xdr:nvSpPr>
      <xdr:spPr bwMode="auto">
        <a:xfrm>
          <a:off x="9458325" y="80962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10</xdr:row>
      <xdr:rowOff>0</xdr:rowOff>
    </xdr:from>
    <xdr:to>
      <xdr:col>9</xdr:col>
      <xdr:colOff>0</xdr:colOff>
      <xdr:row>10</xdr:row>
      <xdr:rowOff>0</xdr:rowOff>
    </xdr:to>
    <xdr:sp macro="" textlink="">
      <xdr:nvSpPr>
        <xdr:cNvPr id="13348" name="Line 5">
          <a:extLst>
            <a:ext uri="{FF2B5EF4-FFF2-40B4-BE49-F238E27FC236}">
              <a16:creationId xmlns:a16="http://schemas.microsoft.com/office/drawing/2014/main" id="{656CB370-3EEC-DE3B-7DE1-3C50396C3108}"/>
            </a:ext>
          </a:extLst>
        </xdr:cNvPr>
        <xdr:cNvSpPr>
          <a:spLocks noChangeShapeType="1"/>
        </xdr:cNvSpPr>
      </xdr:nvSpPr>
      <xdr:spPr bwMode="auto">
        <a:xfrm>
          <a:off x="9458325" y="40005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10</xdr:row>
      <xdr:rowOff>104775</xdr:rowOff>
    </xdr:from>
    <xdr:to>
      <xdr:col>9</xdr:col>
      <xdr:colOff>0</xdr:colOff>
      <xdr:row>10</xdr:row>
      <xdr:rowOff>104775</xdr:rowOff>
    </xdr:to>
    <xdr:sp macro="" textlink="">
      <xdr:nvSpPr>
        <xdr:cNvPr id="13349" name="Line 6">
          <a:extLst>
            <a:ext uri="{FF2B5EF4-FFF2-40B4-BE49-F238E27FC236}">
              <a16:creationId xmlns:a16="http://schemas.microsoft.com/office/drawing/2014/main" id="{55C0311C-CD0F-C73E-8D75-300AD81CE965}"/>
            </a:ext>
          </a:extLst>
        </xdr:cNvPr>
        <xdr:cNvSpPr>
          <a:spLocks noChangeShapeType="1"/>
        </xdr:cNvSpPr>
      </xdr:nvSpPr>
      <xdr:spPr bwMode="auto">
        <a:xfrm>
          <a:off x="9458325" y="41052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13350" name="Line 7">
          <a:extLst>
            <a:ext uri="{FF2B5EF4-FFF2-40B4-BE49-F238E27FC236}">
              <a16:creationId xmlns:a16="http://schemas.microsoft.com/office/drawing/2014/main" id="{72D15AFF-4492-1600-0906-22F428B30FF5}"/>
            </a:ext>
          </a:extLst>
        </xdr:cNvPr>
        <xdr:cNvSpPr>
          <a:spLocks noChangeShapeType="1"/>
        </xdr:cNvSpPr>
      </xdr:nvSpPr>
      <xdr:spPr bwMode="auto">
        <a:xfrm>
          <a:off x="9458325" y="70294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18</xdr:row>
      <xdr:rowOff>104775</xdr:rowOff>
    </xdr:from>
    <xdr:to>
      <xdr:col>9</xdr:col>
      <xdr:colOff>0</xdr:colOff>
      <xdr:row>18</xdr:row>
      <xdr:rowOff>104775</xdr:rowOff>
    </xdr:to>
    <xdr:sp macro="" textlink="">
      <xdr:nvSpPr>
        <xdr:cNvPr id="13351" name="Line 8">
          <a:extLst>
            <a:ext uri="{FF2B5EF4-FFF2-40B4-BE49-F238E27FC236}">
              <a16:creationId xmlns:a16="http://schemas.microsoft.com/office/drawing/2014/main" id="{79618B62-C1BF-4A9C-4988-86CD5F315391}"/>
            </a:ext>
          </a:extLst>
        </xdr:cNvPr>
        <xdr:cNvSpPr>
          <a:spLocks noChangeShapeType="1"/>
        </xdr:cNvSpPr>
      </xdr:nvSpPr>
      <xdr:spPr bwMode="auto">
        <a:xfrm>
          <a:off x="9458325" y="599122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8</xdr:row>
      <xdr:rowOff>104775</xdr:rowOff>
    </xdr:from>
    <xdr:to>
      <xdr:col>9</xdr:col>
      <xdr:colOff>0</xdr:colOff>
      <xdr:row>8</xdr:row>
      <xdr:rowOff>104775</xdr:rowOff>
    </xdr:to>
    <xdr:sp macro="" textlink="">
      <xdr:nvSpPr>
        <xdr:cNvPr id="13352" name="Line 9">
          <a:extLst>
            <a:ext uri="{FF2B5EF4-FFF2-40B4-BE49-F238E27FC236}">
              <a16:creationId xmlns:a16="http://schemas.microsoft.com/office/drawing/2014/main" id="{A16A3C15-C009-0FDC-141F-6BEF31F2EC7C}"/>
            </a:ext>
          </a:extLst>
        </xdr:cNvPr>
        <xdr:cNvSpPr>
          <a:spLocks noChangeShapeType="1"/>
        </xdr:cNvSpPr>
      </xdr:nvSpPr>
      <xdr:spPr bwMode="auto">
        <a:xfrm>
          <a:off x="9458325" y="37242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17</xdr:row>
      <xdr:rowOff>104775</xdr:rowOff>
    </xdr:from>
    <xdr:to>
      <xdr:col>9</xdr:col>
      <xdr:colOff>0</xdr:colOff>
      <xdr:row>17</xdr:row>
      <xdr:rowOff>104775</xdr:rowOff>
    </xdr:to>
    <xdr:sp macro="" textlink="">
      <xdr:nvSpPr>
        <xdr:cNvPr id="13353" name="Line 10">
          <a:extLst>
            <a:ext uri="{FF2B5EF4-FFF2-40B4-BE49-F238E27FC236}">
              <a16:creationId xmlns:a16="http://schemas.microsoft.com/office/drawing/2014/main" id="{2FFF576C-50C9-AB22-93BC-EA8FF0B2956A}"/>
            </a:ext>
          </a:extLst>
        </xdr:cNvPr>
        <xdr:cNvSpPr>
          <a:spLocks noChangeShapeType="1"/>
        </xdr:cNvSpPr>
      </xdr:nvSpPr>
      <xdr:spPr bwMode="auto">
        <a:xfrm>
          <a:off x="9458325" y="580072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9</xdr:row>
      <xdr:rowOff>171450</xdr:rowOff>
    </xdr:from>
    <xdr:to>
      <xdr:col>9</xdr:col>
      <xdr:colOff>0</xdr:colOff>
      <xdr:row>9</xdr:row>
      <xdr:rowOff>171450</xdr:rowOff>
    </xdr:to>
    <xdr:sp macro="" textlink="">
      <xdr:nvSpPr>
        <xdr:cNvPr id="13354" name="Line 11">
          <a:extLst>
            <a:ext uri="{FF2B5EF4-FFF2-40B4-BE49-F238E27FC236}">
              <a16:creationId xmlns:a16="http://schemas.microsoft.com/office/drawing/2014/main" id="{520B12DE-7AA4-43A5-22F9-41729992CEAE}"/>
            </a:ext>
          </a:extLst>
        </xdr:cNvPr>
        <xdr:cNvSpPr>
          <a:spLocks noChangeShapeType="1"/>
        </xdr:cNvSpPr>
      </xdr:nvSpPr>
      <xdr:spPr bwMode="auto">
        <a:xfrm>
          <a:off x="9458325" y="39814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32</xdr:row>
      <xdr:rowOff>123825</xdr:rowOff>
    </xdr:from>
    <xdr:to>
      <xdr:col>9</xdr:col>
      <xdr:colOff>0</xdr:colOff>
      <xdr:row>32</xdr:row>
      <xdr:rowOff>123825</xdr:rowOff>
    </xdr:to>
    <xdr:sp macro="" textlink="">
      <xdr:nvSpPr>
        <xdr:cNvPr id="13355" name="Line 12">
          <a:extLst>
            <a:ext uri="{FF2B5EF4-FFF2-40B4-BE49-F238E27FC236}">
              <a16:creationId xmlns:a16="http://schemas.microsoft.com/office/drawing/2014/main" id="{E237517C-BA27-1533-D453-5B836437D5E3}"/>
            </a:ext>
          </a:extLst>
        </xdr:cNvPr>
        <xdr:cNvSpPr>
          <a:spLocks noChangeShapeType="1"/>
        </xdr:cNvSpPr>
      </xdr:nvSpPr>
      <xdr:spPr bwMode="auto">
        <a:xfrm>
          <a:off x="9458325" y="86868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14</xdr:row>
      <xdr:rowOff>114300</xdr:rowOff>
    </xdr:from>
    <xdr:to>
      <xdr:col>9</xdr:col>
      <xdr:colOff>0</xdr:colOff>
      <xdr:row>14</xdr:row>
      <xdr:rowOff>114300</xdr:rowOff>
    </xdr:to>
    <xdr:sp macro="" textlink="">
      <xdr:nvSpPr>
        <xdr:cNvPr id="13356" name="Line 13">
          <a:extLst>
            <a:ext uri="{FF2B5EF4-FFF2-40B4-BE49-F238E27FC236}">
              <a16:creationId xmlns:a16="http://schemas.microsoft.com/office/drawing/2014/main" id="{7EB0F981-DF84-1226-F3CF-E3190D85C0F7}"/>
            </a:ext>
          </a:extLst>
        </xdr:cNvPr>
        <xdr:cNvSpPr>
          <a:spLocks noChangeShapeType="1"/>
        </xdr:cNvSpPr>
      </xdr:nvSpPr>
      <xdr:spPr bwMode="auto">
        <a:xfrm>
          <a:off x="9458325" y="488632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95250</xdr:rowOff>
    </xdr:from>
    <xdr:to>
      <xdr:col>9</xdr:col>
      <xdr:colOff>0</xdr:colOff>
      <xdr:row>15</xdr:row>
      <xdr:rowOff>95250</xdr:rowOff>
    </xdr:to>
    <xdr:sp macro="" textlink="">
      <xdr:nvSpPr>
        <xdr:cNvPr id="13357" name="Line 14">
          <a:extLst>
            <a:ext uri="{FF2B5EF4-FFF2-40B4-BE49-F238E27FC236}">
              <a16:creationId xmlns:a16="http://schemas.microsoft.com/office/drawing/2014/main" id="{53791690-CA87-94AC-35C7-142815ED1DE6}"/>
            </a:ext>
          </a:extLst>
        </xdr:cNvPr>
        <xdr:cNvSpPr>
          <a:spLocks noChangeShapeType="1"/>
        </xdr:cNvSpPr>
      </xdr:nvSpPr>
      <xdr:spPr bwMode="auto">
        <a:xfrm>
          <a:off x="9458325" y="5219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333375</xdr:colOff>
      <xdr:row>1</xdr:row>
      <xdr:rowOff>10795</xdr:rowOff>
    </xdr:from>
    <xdr:to>
      <xdr:col>8</xdr:col>
      <xdr:colOff>0</xdr:colOff>
      <xdr:row>3</xdr:row>
      <xdr:rowOff>158180</xdr:rowOff>
    </xdr:to>
    <xdr:sp macro="" textlink="">
      <xdr:nvSpPr>
        <xdr:cNvPr id="12289" name="Text 1">
          <a:extLst>
            <a:ext uri="{FF2B5EF4-FFF2-40B4-BE49-F238E27FC236}">
              <a16:creationId xmlns:a16="http://schemas.microsoft.com/office/drawing/2014/main" id="{3E2457DA-86F3-533A-320E-3F137730FD1E}"/>
            </a:ext>
          </a:extLst>
        </xdr:cNvPr>
        <xdr:cNvSpPr txBox="1">
          <a:spLocks noChangeArrowheads="1"/>
        </xdr:cNvSpPr>
      </xdr:nvSpPr>
      <xdr:spPr bwMode="auto">
        <a:xfrm>
          <a:off x="1854200" y="177800"/>
          <a:ext cx="8661400" cy="482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en-GB" sz="1600" b="1" i="0" u="none" strike="noStrike" baseline="0">
              <a:solidFill>
                <a:srgbClr val="000000"/>
              </a:solidFill>
              <a:latin typeface="Arial" pitchFamily="2" charset="0"/>
              <a:cs typeface="Arial" pitchFamily="2" charset="0"/>
            </a:rPr>
            <a:t>Cause and Effect </a:t>
          </a:r>
        </a:p>
        <a:p>
          <a:pPr algn="ctr" rtl="0">
            <a:defRPr sz="1000"/>
          </a:pPr>
          <a:r>
            <a:rPr lang="en-GB" sz="1600" b="1" i="0" u="none" strike="noStrike" baseline="0">
              <a:solidFill>
                <a:srgbClr val="000000"/>
              </a:solidFill>
              <a:latin typeface="Arial" pitchFamily="2" charset="0"/>
              <a:cs typeface="Arial" pitchFamily="2" charset="0"/>
            </a:rPr>
            <a:t>Matrix</a:t>
          </a:r>
        </a:p>
      </xdr:txBody>
    </xdr:sp>
    <xdr:clientData/>
  </xdr:twoCellAnchor>
  <xdr:twoCellAnchor>
    <xdr:from>
      <xdr:col>2</xdr:col>
      <xdr:colOff>175260</xdr:colOff>
      <xdr:row>76</xdr:row>
      <xdr:rowOff>0</xdr:rowOff>
    </xdr:from>
    <xdr:to>
      <xdr:col>8</xdr:col>
      <xdr:colOff>0</xdr:colOff>
      <xdr:row>76</xdr:row>
      <xdr:rowOff>0</xdr:rowOff>
    </xdr:to>
    <xdr:sp macro="" textlink="">
      <xdr:nvSpPr>
        <xdr:cNvPr id="12290" name="Text 2">
          <a:extLst>
            <a:ext uri="{FF2B5EF4-FFF2-40B4-BE49-F238E27FC236}">
              <a16:creationId xmlns:a16="http://schemas.microsoft.com/office/drawing/2014/main" id="{FBD540AF-9C8E-8DCE-D6D1-CA0B5988FC80}"/>
            </a:ext>
          </a:extLst>
        </xdr:cNvPr>
        <xdr:cNvSpPr txBox="1">
          <a:spLocks noChangeArrowheads="1"/>
        </xdr:cNvSpPr>
      </xdr:nvSpPr>
      <xdr:spPr bwMode="auto">
        <a:xfrm>
          <a:off x="1663700" y="19126200"/>
          <a:ext cx="885190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xdr:spPr>
      <xdr:txBody>
        <a:bodyPr vertOverflow="clip" wrap="square" lIns="27432" tIns="18288" rIns="0" bIns="0" anchor="t" upright="1"/>
        <a:lstStyle/>
        <a:p>
          <a:pPr algn="l" rtl="0">
            <a:defRPr sz="1000"/>
          </a:pPr>
          <a:r>
            <a:rPr lang="en-GB" sz="1000" b="0" i="0" u="none" strike="noStrike" baseline="0">
              <a:solidFill>
                <a:srgbClr val="000000"/>
              </a:solidFill>
              <a:latin typeface="Arial" charset="0"/>
              <a:cs typeface="Arial" charset="0"/>
            </a:rPr>
            <a:t>This table provides the initial input to the FMEA.  When each of the output variables (requirements) are not correct, that represents potential "EFFECTS".  When each input variable is not correct, that represents "Failure Modes".</a:t>
          </a:r>
        </a:p>
        <a:p>
          <a:pPr algn="l" rtl="0">
            <a:defRPr sz="1000"/>
          </a:pPr>
          <a:endParaRPr lang="en-GB" sz="1000" b="0" i="0" u="none" strike="noStrike" baseline="0">
            <a:solidFill>
              <a:srgbClr val="000000"/>
            </a:solidFill>
            <a:latin typeface="Arial" charset="0"/>
            <a:cs typeface="Arial" charset="0"/>
          </a:endParaRPr>
        </a:p>
        <a:p>
          <a:pPr algn="l" rtl="0">
            <a:defRPr sz="1000"/>
          </a:pPr>
          <a:r>
            <a:rPr lang="en-GB" sz="1000" b="0" i="0" u="none" strike="noStrike" baseline="0">
              <a:solidFill>
                <a:srgbClr val="000000"/>
              </a:solidFill>
              <a:latin typeface="Arial" charset="0"/>
              <a:cs typeface="Arial" charset="0"/>
            </a:rPr>
            <a:t>1.  List the Key Process Output Variables</a:t>
          </a:r>
        </a:p>
        <a:p>
          <a:pPr algn="l" rtl="0">
            <a:defRPr sz="1000"/>
          </a:pPr>
          <a:r>
            <a:rPr lang="en-GB" sz="1000" b="0" i="0" u="none" strike="noStrike" baseline="0">
              <a:solidFill>
                <a:srgbClr val="000000"/>
              </a:solidFill>
              <a:latin typeface="Arial" charset="0"/>
              <a:cs typeface="Arial" charset="0"/>
            </a:rPr>
            <a:t>2. Rate each variable on a 1-to-10 scale to importantance to the customer</a:t>
          </a:r>
        </a:p>
        <a:p>
          <a:pPr algn="l" rtl="0">
            <a:defRPr sz="1000"/>
          </a:pPr>
          <a:r>
            <a:rPr lang="en-GB" sz="1000" b="0" i="0" u="none" strike="noStrike" baseline="0">
              <a:solidFill>
                <a:srgbClr val="000000"/>
              </a:solidFill>
              <a:latin typeface="Arial" charset="0"/>
              <a:cs typeface="Arial" charset="0"/>
            </a:rPr>
            <a:t>3. List Key Process Input Variables</a:t>
          </a:r>
        </a:p>
        <a:p>
          <a:pPr algn="l" rtl="0">
            <a:defRPr sz="1000"/>
          </a:pPr>
          <a:r>
            <a:rPr lang="en-GB" sz="1000" b="0" i="0" u="none" strike="noStrike" baseline="0">
              <a:solidFill>
                <a:srgbClr val="000000"/>
              </a:solidFill>
              <a:latin typeface="Arial" charset="0"/>
              <a:cs typeface="Arial" charset="0"/>
            </a:rPr>
            <a:t>4.  Rate each variables  relationship to each output variable on a 1-to-10  scale  </a:t>
          </a:r>
        </a:p>
        <a:p>
          <a:pPr algn="l" rtl="0">
            <a:defRPr sz="1000"/>
          </a:pPr>
          <a:r>
            <a:rPr lang="en-GB" sz="1000" b="0" i="0" u="none" strike="noStrike" baseline="0">
              <a:solidFill>
                <a:srgbClr val="000000"/>
              </a:solidFill>
              <a:latin typeface="Arial" charset="0"/>
              <a:cs typeface="Arial" charset="0"/>
            </a:rPr>
            <a:t>5.  Select the top input variables to start the FMEA process;  Determine how each selected input varable can "go wrong" and place that in the Failure Mode  column of the FMEA.                                                  </a:t>
          </a:r>
        </a:p>
      </xdr:txBody>
    </xdr:sp>
    <xdr:clientData/>
  </xdr:twoCellAnchor>
  <xdr:twoCellAnchor>
    <xdr:from>
      <xdr:col>8</xdr:col>
      <xdr:colOff>0</xdr:colOff>
      <xdr:row>35</xdr:row>
      <xdr:rowOff>0</xdr:rowOff>
    </xdr:from>
    <xdr:to>
      <xdr:col>8</xdr:col>
      <xdr:colOff>0</xdr:colOff>
      <xdr:row>35</xdr:row>
      <xdr:rowOff>0</xdr:rowOff>
    </xdr:to>
    <xdr:sp macro="" textlink="">
      <xdr:nvSpPr>
        <xdr:cNvPr id="12339" name="Line 3">
          <a:extLst>
            <a:ext uri="{FF2B5EF4-FFF2-40B4-BE49-F238E27FC236}">
              <a16:creationId xmlns:a16="http://schemas.microsoft.com/office/drawing/2014/main" id="{2AD05706-2AA7-91AD-3775-C62299A0BAF4}"/>
            </a:ext>
          </a:extLst>
        </xdr:cNvPr>
        <xdr:cNvSpPr>
          <a:spLocks noChangeShapeType="1"/>
        </xdr:cNvSpPr>
      </xdr:nvSpPr>
      <xdr:spPr bwMode="auto">
        <a:xfrm>
          <a:off x="9172575" y="102679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29</xdr:row>
      <xdr:rowOff>104775</xdr:rowOff>
    </xdr:from>
    <xdr:to>
      <xdr:col>8</xdr:col>
      <xdr:colOff>0</xdr:colOff>
      <xdr:row>29</xdr:row>
      <xdr:rowOff>104775</xdr:rowOff>
    </xdr:to>
    <xdr:sp macro="" textlink="">
      <xdr:nvSpPr>
        <xdr:cNvPr id="12340" name="Line 4">
          <a:extLst>
            <a:ext uri="{FF2B5EF4-FFF2-40B4-BE49-F238E27FC236}">
              <a16:creationId xmlns:a16="http://schemas.microsoft.com/office/drawing/2014/main" id="{CE7A71AD-6C45-DF1A-818D-3100660DAE2A}"/>
            </a:ext>
          </a:extLst>
        </xdr:cNvPr>
        <xdr:cNvSpPr>
          <a:spLocks noChangeShapeType="1"/>
        </xdr:cNvSpPr>
      </xdr:nvSpPr>
      <xdr:spPr bwMode="auto">
        <a:xfrm>
          <a:off x="9172575" y="922972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13</xdr:row>
      <xdr:rowOff>0</xdr:rowOff>
    </xdr:from>
    <xdr:to>
      <xdr:col>8</xdr:col>
      <xdr:colOff>0</xdr:colOff>
      <xdr:row>13</xdr:row>
      <xdr:rowOff>0</xdr:rowOff>
    </xdr:to>
    <xdr:sp macro="" textlink="">
      <xdr:nvSpPr>
        <xdr:cNvPr id="12341" name="Line 5">
          <a:extLst>
            <a:ext uri="{FF2B5EF4-FFF2-40B4-BE49-F238E27FC236}">
              <a16:creationId xmlns:a16="http://schemas.microsoft.com/office/drawing/2014/main" id="{0A480E18-CDC0-9B05-8D7F-229953012B29}"/>
            </a:ext>
          </a:extLst>
        </xdr:cNvPr>
        <xdr:cNvSpPr>
          <a:spLocks noChangeShapeType="1"/>
        </xdr:cNvSpPr>
      </xdr:nvSpPr>
      <xdr:spPr bwMode="auto">
        <a:xfrm>
          <a:off x="9172575" y="55054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12</xdr:row>
      <xdr:rowOff>95250</xdr:rowOff>
    </xdr:from>
    <xdr:to>
      <xdr:col>8</xdr:col>
      <xdr:colOff>0</xdr:colOff>
      <xdr:row>12</xdr:row>
      <xdr:rowOff>95250</xdr:rowOff>
    </xdr:to>
    <xdr:sp macro="" textlink="">
      <xdr:nvSpPr>
        <xdr:cNvPr id="12342" name="Line 6">
          <a:extLst>
            <a:ext uri="{FF2B5EF4-FFF2-40B4-BE49-F238E27FC236}">
              <a16:creationId xmlns:a16="http://schemas.microsoft.com/office/drawing/2014/main" id="{6CB6F030-8A43-5BEF-4F1F-BE7F251F4006}"/>
            </a:ext>
          </a:extLst>
        </xdr:cNvPr>
        <xdr:cNvSpPr>
          <a:spLocks noChangeShapeType="1"/>
        </xdr:cNvSpPr>
      </xdr:nvSpPr>
      <xdr:spPr bwMode="auto">
        <a:xfrm>
          <a:off x="9172575" y="5219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24</xdr:row>
      <xdr:rowOff>0</xdr:rowOff>
    </xdr:from>
    <xdr:to>
      <xdr:col>8</xdr:col>
      <xdr:colOff>0</xdr:colOff>
      <xdr:row>24</xdr:row>
      <xdr:rowOff>0</xdr:rowOff>
    </xdr:to>
    <xdr:sp macro="" textlink="">
      <xdr:nvSpPr>
        <xdr:cNvPr id="12343" name="Line 7">
          <a:extLst>
            <a:ext uri="{FF2B5EF4-FFF2-40B4-BE49-F238E27FC236}">
              <a16:creationId xmlns:a16="http://schemas.microsoft.com/office/drawing/2014/main" id="{B9DF5719-CD4A-FD83-B6A9-D327A1A9438B}"/>
            </a:ext>
          </a:extLst>
        </xdr:cNvPr>
        <xdr:cNvSpPr>
          <a:spLocks noChangeShapeType="1"/>
        </xdr:cNvSpPr>
      </xdr:nvSpPr>
      <xdr:spPr bwMode="auto">
        <a:xfrm>
          <a:off x="9172575" y="81724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18</xdr:row>
      <xdr:rowOff>104775</xdr:rowOff>
    </xdr:from>
    <xdr:to>
      <xdr:col>8</xdr:col>
      <xdr:colOff>0</xdr:colOff>
      <xdr:row>18</xdr:row>
      <xdr:rowOff>104775</xdr:rowOff>
    </xdr:to>
    <xdr:sp macro="" textlink="">
      <xdr:nvSpPr>
        <xdr:cNvPr id="12344" name="Line 8">
          <a:extLst>
            <a:ext uri="{FF2B5EF4-FFF2-40B4-BE49-F238E27FC236}">
              <a16:creationId xmlns:a16="http://schemas.microsoft.com/office/drawing/2014/main" id="{48BA2F3F-9FB2-0BDF-2AB7-71B9C4996D80}"/>
            </a:ext>
          </a:extLst>
        </xdr:cNvPr>
        <xdr:cNvSpPr>
          <a:spLocks noChangeShapeType="1"/>
        </xdr:cNvSpPr>
      </xdr:nvSpPr>
      <xdr:spPr bwMode="auto">
        <a:xfrm>
          <a:off x="9172575" y="713422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8</xdr:row>
      <xdr:rowOff>95250</xdr:rowOff>
    </xdr:from>
    <xdr:to>
      <xdr:col>8</xdr:col>
      <xdr:colOff>0</xdr:colOff>
      <xdr:row>8</xdr:row>
      <xdr:rowOff>95250</xdr:rowOff>
    </xdr:to>
    <xdr:sp macro="" textlink="">
      <xdr:nvSpPr>
        <xdr:cNvPr id="12345" name="Line 9">
          <a:extLst>
            <a:ext uri="{FF2B5EF4-FFF2-40B4-BE49-F238E27FC236}">
              <a16:creationId xmlns:a16="http://schemas.microsoft.com/office/drawing/2014/main" id="{66463C61-75C5-DC9E-E779-C1457735EF0E}"/>
            </a:ext>
          </a:extLst>
        </xdr:cNvPr>
        <xdr:cNvSpPr>
          <a:spLocks noChangeShapeType="1"/>
        </xdr:cNvSpPr>
      </xdr:nvSpPr>
      <xdr:spPr bwMode="auto">
        <a:xfrm>
          <a:off x="9172575" y="3695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17</xdr:row>
      <xdr:rowOff>104775</xdr:rowOff>
    </xdr:from>
    <xdr:to>
      <xdr:col>8</xdr:col>
      <xdr:colOff>0</xdr:colOff>
      <xdr:row>17</xdr:row>
      <xdr:rowOff>104775</xdr:rowOff>
    </xdr:to>
    <xdr:sp macro="" textlink="">
      <xdr:nvSpPr>
        <xdr:cNvPr id="12346" name="Line 10">
          <a:extLst>
            <a:ext uri="{FF2B5EF4-FFF2-40B4-BE49-F238E27FC236}">
              <a16:creationId xmlns:a16="http://schemas.microsoft.com/office/drawing/2014/main" id="{BFBE0616-F3A2-7376-DE26-64A83D61CE39}"/>
            </a:ext>
          </a:extLst>
        </xdr:cNvPr>
        <xdr:cNvSpPr>
          <a:spLocks noChangeShapeType="1"/>
        </xdr:cNvSpPr>
      </xdr:nvSpPr>
      <xdr:spPr bwMode="auto">
        <a:xfrm>
          <a:off x="9172575" y="694372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171450</xdr:rowOff>
    </xdr:from>
    <xdr:to>
      <xdr:col>8</xdr:col>
      <xdr:colOff>0</xdr:colOff>
      <xdr:row>11</xdr:row>
      <xdr:rowOff>171450</xdr:rowOff>
    </xdr:to>
    <xdr:sp macro="" textlink="">
      <xdr:nvSpPr>
        <xdr:cNvPr id="12347" name="Line 11">
          <a:extLst>
            <a:ext uri="{FF2B5EF4-FFF2-40B4-BE49-F238E27FC236}">
              <a16:creationId xmlns:a16="http://schemas.microsoft.com/office/drawing/2014/main" id="{33E5AA37-4E54-BAB3-8EB0-099C83956D2D}"/>
            </a:ext>
          </a:extLst>
        </xdr:cNvPr>
        <xdr:cNvSpPr>
          <a:spLocks noChangeShapeType="1"/>
        </xdr:cNvSpPr>
      </xdr:nvSpPr>
      <xdr:spPr bwMode="auto">
        <a:xfrm>
          <a:off x="9172575" y="49149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32</xdr:row>
      <xdr:rowOff>123825</xdr:rowOff>
    </xdr:from>
    <xdr:to>
      <xdr:col>8</xdr:col>
      <xdr:colOff>0</xdr:colOff>
      <xdr:row>32</xdr:row>
      <xdr:rowOff>123825</xdr:rowOff>
    </xdr:to>
    <xdr:sp macro="" textlink="">
      <xdr:nvSpPr>
        <xdr:cNvPr id="12348" name="Line 12">
          <a:extLst>
            <a:ext uri="{FF2B5EF4-FFF2-40B4-BE49-F238E27FC236}">
              <a16:creationId xmlns:a16="http://schemas.microsoft.com/office/drawing/2014/main" id="{9AED0391-E518-1EAB-A5D9-46EE0DC1E50A}"/>
            </a:ext>
          </a:extLst>
        </xdr:cNvPr>
        <xdr:cNvSpPr>
          <a:spLocks noChangeShapeType="1"/>
        </xdr:cNvSpPr>
      </xdr:nvSpPr>
      <xdr:spPr bwMode="auto">
        <a:xfrm>
          <a:off x="9172575" y="98202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14</xdr:row>
      <xdr:rowOff>114300</xdr:rowOff>
    </xdr:from>
    <xdr:to>
      <xdr:col>8</xdr:col>
      <xdr:colOff>0</xdr:colOff>
      <xdr:row>14</xdr:row>
      <xdr:rowOff>114300</xdr:rowOff>
    </xdr:to>
    <xdr:sp macro="" textlink="">
      <xdr:nvSpPr>
        <xdr:cNvPr id="12349" name="Line 13">
          <a:extLst>
            <a:ext uri="{FF2B5EF4-FFF2-40B4-BE49-F238E27FC236}">
              <a16:creationId xmlns:a16="http://schemas.microsoft.com/office/drawing/2014/main" id="{A7A13E72-8D1B-1BE2-3D2C-4F3D1E3A8112}"/>
            </a:ext>
          </a:extLst>
        </xdr:cNvPr>
        <xdr:cNvSpPr>
          <a:spLocks noChangeShapeType="1"/>
        </xdr:cNvSpPr>
      </xdr:nvSpPr>
      <xdr:spPr bwMode="auto">
        <a:xfrm>
          <a:off x="9172575" y="60007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15</xdr:row>
      <xdr:rowOff>95250</xdr:rowOff>
    </xdr:from>
    <xdr:to>
      <xdr:col>8</xdr:col>
      <xdr:colOff>0</xdr:colOff>
      <xdr:row>15</xdr:row>
      <xdr:rowOff>95250</xdr:rowOff>
    </xdr:to>
    <xdr:sp macro="" textlink="">
      <xdr:nvSpPr>
        <xdr:cNvPr id="12350" name="Line 14">
          <a:extLst>
            <a:ext uri="{FF2B5EF4-FFF2-40B4-BE49-F238E27FC236}">
              <a16:creationId xmlns:a16="http://schemas.microsoft.com/office/drawing/2014/main" id="{DF2BC3C5-17B8-7557-9766-34052517A365}"/>
            </a:ext>
          </a:extLst>
        </xdr:cNvPr>
        <xdr:cNvSpPr>
          <a:spLocks noChangeShapeType="1"/>
        </xdr:cNvSpPr>
      </xdr:nvSpPr>
      <xdr:spPr bwMode="auto">
        <a:xfrm>
          <a:off x="91725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66675</xdr:colOff>
      <xdr:row>8</xdr:row>
      <xdr:rowOff>133350</xdr:rowOff>
    </xdr:from>
    <xdr:to>
      <xdr:col>11</xdr:col>
      <xdr:colOff>295275</xdr:colOff>
      <xdr:row>8</xdr:row>
      <xdr:rowOff>285750</xdr:rowOff>
    </xdr:to>
    <xdr:sp macro="" textlink="">
      <xdr:nvSpPr>
        <xdr:cNvPr id="12351" name="AutoShape 15">
          <a:extLst>
            <a:ext uri="{FF2B5EF4-FFF2-40B4-BE49-F238E27FC236}">
              <a16:creationId xmlns:a16="http://schemas.microsoft.com/office/drawing/2014/main" id="{2B181F2B-B4FE-6E54-973A-6B573FE7FD48}"/>
            </a:ext>
          </a:extLst>
        </xdr:cNvPr>
        <xdr:cNvSpPr>
          <a:spLocks noChangeArrowheads="1"/>
        </xdr:cNvSpPr>
      </xdr:nvSpPr>
      <xdr:spPr bwMode="auto">
        <a:xfrm>
          <a:off x="10401300" y="3733800"/>
          <a:ext cx="809625" cy="152400"/>
        </a:xfrm>
        <a:prstGeom prst="rightArrow">
          <a:avLst>
            <a:gd name="adj1" fmla="val 50000"/>
            <a:gd name="adj2" fmla="val 13281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161925</xdr:colOff>
      <xdr:row>9</xdr:row>
      <xdr:rowOff>19050</xdr:rowOff>
    </xdr:from>
    <xdr:to>
      <xdr:col>9</xdr:col>
      <xdr:colOff>400050</xdr:colOff>
      <xdr:row>9</xdr:row>
      <xdr:rowOff>171450</xdr:rowOff>
    </xdr:to>
    <xdr:sp macro="" textlink="">
      <xdr:nvSpPr>
        <xdr:cNvPr id="12352" name="AutoShape 16">
          <a:extLst>
            <a:ext uri="{FF2B5EF4-FFF2-40B4-BE49-F238E27FC236}">
              <a16:creationId xmlns:a16="http://schemas.microsoft.com/office/drawing/2014/main" id="{998A4EC3-80B8-7CCA-5EAE-2F40B470CD13}"/>
            </a:ext>
          </a:extLst>
        </xdr:cNvPr>
        <xdr:cNvSpPr>
          <a:spLocks noChangeArrowheads="1"/>
        </xdr:cNvSpPr>
      </xdr:nvSpPr>
      <xdr:spPr bwMode="auto">
        <a:xfrm>
          <a:off x="9334500" y="4000500"/>
          <a:ext cx="819150" cy="152400"/>
        </a:xfrm>
        <a:prstGeom prst="rightArrow">
          <a:avLst>
            <a:gd name="adj1" fmla="val 50000"/>
            <a:gd name="adj2" fmla="val 134375"/>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180975</xdr:colOff>
      <xdr:row>11</xdr:row>
      <xdr:rowOff>133350</xdr:rowOff>
    </xdr:from>
    <xdr:to>
      <xdr:col>9</xdr:col>
      <xdr:colOff>400050</xdr:colOff>
      <xdr:row>11</xdr:row>
      <xdr:rowOff>285750</xdr:rowOff>
    </xdr:to>
    <xdr:sp macro="" textlink="">
      <xdr:nvSpPr>
        <xdr:cNvPr id="12353" name="AutoShape 19">
          <a:extLst>
            <a:ext uri="{FF2B5EF4-FFF2-40B4-BE49-F238E27FC236}">
              <a16:creationId xmlns:a16="http://schemas.microsoft.com/office/drawing/2014/main" id="{CC8E016E-B526-2F8F-B66B-FCFA496D5A1A}"/>
            </a:ext>
          </a:extLst>
        </xdr:cNvPr>
        <xdr:cNvSpPr>
          <a:spLocks noChangeArrowheads="1"/>
        </xdr:cNvSpPr>
      </xdr:nvSpPr>
      <xdr:spPr bwMode="auto">
        <a:xfrm>
          <a:off x="9353550" y="4876800"/>
          <a:ext cx="800100" cy="152400"/>
        </a:xfrm>
        <a:prstGeom prst="rightArrow">
          <a:avLst>
            <a:gd name="adj1" fmla="val 50000"/>
            <a:gd name="adj2" fmla="val 13125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133350</xdr:colOff>
      <xdr:row>12</xdr:row>
      <xdr:rowOff>95250</xdr:rowOff>
    </xdr:from>
    <xdr:to>
      <xdr:col>13</xdr:col>
      <xdr:colOff>361950</xdr:colOff>
      <xdr:row>12</xdr:row>
      <xdr:rowOff>247650</xdr:rowOff>
    </xdr:to>
    <xdr:sp macro="" textlink="">
      <xdr:nvSpPr>
        <xdr:cNvPr id="12354" name="AutoShape 20">
          <a:extLst>
            <a:ext uri="{FF2B5EF4-FFF2-40B4-BE49-F238E27FC236}">
              <a16:creationId xmlns:a16="http://schemas.microsoft.com/office/drawing/2014/main" id="{5E01C271-68E2-714A-6735-B8C51C24B888}"/>
            </a:ext>
          </a:extLst>
        </xdr:cNvPr>
        <xdr:cNvSpPr>
          <a:spLocks noChangeArrowheads="1"/>
        </xdr:cNvSpPr>
      </xdr:nvSpPr>
      <xdr:spPr bwMode="auto">
        <a:xfrm>
          <a:off x="11049000" y="5219700"/>
          <a:ext cx="1390650" cy="152400"/>
        </a:xfrm>
        <a:prstGeom prst="rightArrow">
          <a:avLst>
            <a:gd name="adj1" fmla="val 50000"/>
            <a:gd name="adj2" fmla="val 228125"/>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219075</xdr:colOff>
      <xdr:row>13</xdr:row>
      <xdr:rowOff>114300</xdr:rowOff>
    </xdr:from>
    <xdr:to>
      <xdr:col>16</xdr:col>
      <xdr:colOff>447675</xdr:colOff>
      <xdr:row>13</xdr:row>
      <xdr:rowOff>266700</xdr:rowOff>
    </xdr:to>
    <xdr:sp macro="" textlink="">
      <xdr:nvSpPr>
        <xdr:cNvPr id="12355" name="AutoShape 21">
          <a:extLst>
            <a:ext uri="{FF2B5EF4-FFF2-40B4-BE49-F238E27FC236}">
              <a16:creationId xmlns:a16="http://schemas.microsoft.com/office/drawing/2014/main" id="{FEFCFB4E-BDCF-D4CB-FA00-FD51C014891B}"/>
            </a:ext>
          </a:extLst>
        </xdr:cNvPr>
        <xdr:cNvSpPr>
          <a:spLocks noChangeArrowheads="1"/>
        </xdr:cNvSpPr>
      </xdr:nvSpPr>
      <xdr:spPr bwMode="auto">
        <a:xfrm>
          <a:off x="13458825" y="5619750"/>
          <a:ext cx="809625" cy="152400"/>
        </a:xfrm>
        <a:prstGeom prst="rightArrow">
          <a:avLst>
            <a:gd name="adj1" fmla="val 50000"/>
            <a:gd name="adj2" fmla="val 13281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228600</xdr:colOff>
      <xdr:row>15</xdr:row>
      <xdr:rowOff>95250</xdr:rowOff>
    </xdr:from>
    <xdr:to>
      <xdr:col>19</xdr:col>
      <xdr:colOff>447675</xdr:colOff>
      <xdr:row>15</xdr:row>
      <xdr:rowOff>247650</xdr:rowOff>
    </xdr:to>
    <xdr:sp macro="" textlink="">
      <xdr:nvSpPr>
        <xdr:cNvPr id="12356" name="AutoShape 22">
          <a:extLst>
            <a:ext uri="{FF2B5EF4-FFF2-40B4-BE49-F238E27FC236}">
              <a16:creationId xmlns:a16="http://schemas.microsoft.com/office/drawing/2014/main" id="{1CF209A9-C665-ABF9-9111-4E502196DC63}"/>
            </a:ext>
          </a:extLst>
        </xdr:cNvPr>
        <xdr:cNvSpPr>
          <a:spLocks noChangeArrowheads="1"/>
        </xdr:cNvSpPr>
      </xdr:nvSpPr>
      <xdr:spPr bwMode="auto">
        <a:xfrm>
          <a:off x="15211425" y="6362700"/>
          <a:ext cx="800100" cy="152400"/>
        </a:xfrm>
        <a:prstGeom prst="rightArrow">
          <a:avLst>
            <a:gd name="adj1" fmla="val 50000"/>
            <a:gd name="adj2" fmla="val 13125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180975</xdr:colOff>
      <xdr:row>14</xdr:row>
      <xdr:rowOff>95250</xdr:rowOff>
    </xdr:from>
    <xdr:to>
      <xdr:col>18</xdr:col>
      <xdr:colOff>419100</xdr:colOff>
      <xdr:row>14</xdr:row>
      <xdr:rowOff>247650</xdr:rowOff>
    </xdr:to>
    <xdr:sp macro="" textlink="">
      <xdr:nvSpPr>
        <xdr:cNvPr id="12357" name="AutoShape 23">
          <a:extLst>
            <a:ext uri="{FF2B5EF4-FFF2-40B4-BE49-F238E27FC236}">
              <a16:creationId xmlns:a16="http://schemas.microsoft.com/office/drawing/2014/main" id="{8536EECE-7421-68E2-73AD-4427570580DE}"/>
            </a:ext>
          </a:extLst>
        </xdr:cNvPr>
        <xdr:cNvSpPr>
          <a:spLocks noChangeArrowheads="1"/>
        </xdr:cNvSpPr>
      </xdr:nvSpPr>
      <xdr:spPr bwMode="auto">
        <a:xfrm>
          <a:off x="14582775" y="5981700"/>
          <a:ext cx="819150" cy="152400"/>
        </a:xfrm>
        <a:prstGeom prst="rightArrow">
          <a:avLst>
            <a:gd name="adj1" fmla="val 50000"/>
            <a:gd name="adj2" fmla="val 134375"/>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66675</xdr:colOff>
      <xdr:row>10</xdr:row>
      <xdr:rowOff>95250</xdr:rowOff>
    </xdr:from>
    <xdr:to>
      <xdr:col>14</xdr:col>
      <xdr:colOff>514350</xdr:colOff>
      <xdr:row>10</xdr:row>
      <xdr:rowOff>247650</xdr:rowOff>
    </xdr:to>
    <xdr:sp macro="" textlink="">
      <xdr:nvSpPr>
        <xdr:cNvPr id="12358" name="AutoShape 24">
          <a:extLst>
            <a:ext uri="{FF2B5EF4-FFF2-40B4-BE49-F238E27FC236}">
              <a16:creationId xmlns:a16="http://schemas.microsoft.com/office/drawing/2014/main" id="{8E974215-4F8D-F6FB-9DB6-67CA5158A12F}"/>
            </a:ext>
          </a:extLst>
        </xdr:cNvPr>
        <xdr:cNvSpPr>
          <a:spLocks noChangeArrowheads="1"/>
        </xdr:cNvSpPr>
      </xdr:nvSpPr>
      <xdr:spPr bwMode="auto">
        <a:xfrm>
          <a:off x="10401300" y="4457700"/>
          <a:ext cx="2771775" cy="152400"/>
        </a:xfrm>
        <a:prstGeom prst="rightArrow">
          <a:avLst>
            <a:gd name="adj1" fmla="val 50000"/>
            <a:gd name="adj2" fmla="val 454688"/>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BMG\Training_Files\Advanced%20Lean\Heijunka\Heijunka_Module_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MG\Training_Files\Advanced%20Lean\Heijunka\Heijunka_Module_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ple_Calc"/>
      <sheetName val="EMC Equipment Instructions"/>
      <sheetName val="Capacity_Calculator"/>
      <sheetName val="Interval Instructions"/>
      <sheetName val="Interval Calculation"/>
      <sheetName val="Spacer to ProductProcess Sheets"/>
      <sheetName val="ProductProcessWorksheet"/>
      <sheetName val="Demo"/>
      <sheetName val="Step 1"/>
      <sheetName val="Step 2"/>
      <sheetName val="Step 3"/>
      <sheetName val="Step 4"/>
      <sheetName val="Step 5"/>
      <sheetName val="Step 6"/>
      <sheetName val="Step 7"/>
      <sheetName val="Step 8"/>
      <sheetName val="Step 9"/>
      <sheetName val="Step 10"/>
      <sheetName val="Step 11"/>
      <sheetName val="Step 12"/>
      <sheetName val="Step 13"/>
      <sheetName val="Step 14"/>
      <sheetName val="FI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ple_Calc"/>
      <sheetName val="EMC Equipment Instructions"/>
      <sheetName val="Capacity_Calculator"/>
      <sheetName val="Interval Instructions"/>
      <sheetName val="Interval Calculation"/>
      <sheetName val="Spacer to ProductProcess Sheets"/>
      <sheetName val="ProductProcessWorksheet"/>
      <sheetName val="Demo"/>
      <sheetName val="Step 1"/>
      <sheetName val="Step 2"/>
      <sheetName val="Step 3"/>
      <sheetName val="Step 4"/>
      <sheetName val="Step 5"/>
      <sheetName val="Step 6"/>
      <sheetName val="Step 7"/>
      <sheetName val="Step 8"/>
      <sheetName val="Step 9"/>
      <sheetName val="Step 10"/>
      <sheetName val="Step 11"/>
      <sheetName val="Step 12"/>
      <sheetName val="Step 13"/>
      <sheetName val="Step 14"/>
      <sheetName val="FI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Custom 1">
      <a:dk1>
        <a:srgbClr val="75787B"/>
      </a:dk1>
      <a:lt1>
        <a:sysClr val="window" lastClr="FFFFFF"/>
      </a:lt1>
      <a:dk2>
        <a:srgbClr val="000000"/>
      </a:dk2>
      <a:lt2>
        <a:srgbClr val="F2F2F2"/>
      </a:lt2>
      <a:accent1>
        <a:srgbClr val="006497"/>
      </a:accent1>
      <a:accent2>
        <a:srgbClr val="3E7DA6"/>
      </a:accent2>
      <a:accent3>
        <a:srgbClr val="709DBA"/>
      </a:accent3>
      <a:accent4>
        <a:srgbClr val="A0BDD1"/>
      </a:accent4>
      <a:accent5>
        <a:srgbClr val="75787B"/>
      </a:accent5>
      <a:accent6>
        <a:srgbClr val="BBBCBC"/>
      </a:accent6>
      <a:hlink>
        <a:srgbClr val="75787B"/>
      </a:hlink>
      <a:folHlink>
        <a:srgbClr val="C5D7E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N36"/>
  <sheetViews>
    <sheetView showGridLines="0" workbookViewId="0">
      <selection activeCell="A4" sqref="A4:B9"/>
    </sheetView>
  </sheetViews>
  <sheetFormatPr defaultRowHeight="12.75"/>
  <cols>
    <col min="1" max="1" width="9.140625" style="113"/>
    <col min="2" max="2" width="14" style="113" customWidth="1"/>
    <col min="3" max="16384" width="9.140625" style="113"/>
  </cols>
  <sheetData>
    <row r="1" spans="1:14" ht="3.75" customHeight="1">
      <c r="A1"/>
      <c r="B1"/>
      <c r="C1"/>
      <c r="D1"/>
      <c r="E1"/>
      <c r="F1"/>
      <c r="G1"/>
      <c r="H1"/>
      <c r="I1"/>
      <c r="J1"/>
      <c r="K1"/>
      <c r="L1"/>
      <c r="M1"/>
      <c r="N1"/>
    </row>
    <row r="2" spans="1:14" ht="18" customHeight="1">
      <c r="A2" s="114" t="s">
        <v>0</v>
      </c>
      <c r="C2" s="115"/>
      <c r="D2" s="116"/>
      <c r="E2" s="116"/>
      <c r="F2" s="117" t="s">
        <v>1</v>
      </c>
      <c r="G2" s="145"/>
      <c r="H2" s="145"/>
      <c r="I2" s="145"/>
      <c r="J2" s="145"/>
      <c r="K2" s="145"/>
      <c r="L2" s="145"/>
      <c r="M2" s="146"/>
      <c r="N2" s="118"/>
    </row>
    <row r="3" spans="1:14" ht="12.75" customHeight="1" thickBot="1">
      <c r="A3"/>
      <c r="B3"/>
      <c r="C3" s="116"/>
      <c r="D3" s="116"/>
      <c r="E3" s="116"/>
      <c r="F3" s="119"/>
      <c r="G3" s="119"/>
      <c r="H3" s="119"/>
      <c r="I3" s="119"/>
      <c r="J3" s="119"/>
      <c r="K3" s="119"/>
      <c r="L3" s="119"/>
      <c r="M3" s="119"/>
      <c r="N3" s="120"/>
    </row>
    <row r="4" spans="1:14" ht="12" customHeight="1">
      <c r="A4" s="216" t="s">
        <v>2</v>
      </c>
      <c r="B4" s="217"/>
      <c r="C4" s="215"/>
      <c r="D4" s="215"/>
      <c r="E4" s="215"/>
      <c r="F4" s="215"/>
      <c r="G4" s="222"/>
      <c r="H4" s="215"/>
      <c r="I4" s="222"/>
      <c r="J4" s="215"/>
      <c r="K4" s="215"/>
      <c r="L4" s="215"/>
      <c r="M4" s="215"/>
      <c r="N4" s="215"/>
    </row>
    <row r="5" spans="1:14">
      <c r="A5" s="218"/>
      <c r="B5" s="219"/>
      <c r="C5" s="274"/>
      <c r="D5" s="274"/>
      <c r="E5" s="274"/>
      <c r="F5" s="274"/>
      <c r="G5" s="223"/>
      <c r="H5" s="274"/>
      <c r="I5" s="223"/>
      <c r="J5" s="274"/>
      <c r="K5" s="274"/>
      <c r="L5" s="274"/>
      <c r="M5" s="274"/>
      <c r="N5" s="274"/>
    </row>
    <row r="6" spans="1:14">
      <c r="A6" s="218"/>
      <c r="B6" s="219"/>
      <c r="C6" s="274"/>
      <c r="D6" s="274"/>
      <c r="E6" s="274"/>
      <c r="F6" s="274"/>
      <c r="G6" s="223"/>
      <c r="H6" s="274"/>
      <c r="I6" s="223"/>
      <c r="J6" s="274"/>
      <c r="K6" s="274"/>
      <c r="L6" s="274"/>
      <c r="M6" s="274"/>
      <c r="N6" s="274"/>
    </row>
    <row r="7" spans="1:14" ht="11.25" customHeight="1">
      <c r="A7" s="218"/>
      <c r="B7" s="219"/>
      <c r="C7" s="274"/>
      <c r="D7" s="274"/>
      <c r="E7" s="274"/>
      <c r="F7" s="274"/>
      <c r="G7" s="223"/>
      <c r="H7" s="274"/>
      <c r="I7" s="223"/>
      <c r="J7" s="274"/>
      <c r="K7" s="274"/>
      <c r="L7" s="274"/>
      <c r="M7" s="274"/>
      <c r="N7" s="274"/>
    </row>
    <row r="8" spans="1:14" ht="13.5" hidden="1" customHeight="1" thickBot="1">
      <c r="A8" s="220"/>
      <c r="B8" s="221"/>
      <c r="C8" s="274"/>
      <c r="D8" s="274"/>
      <c r="E8" s="274"/>
      <c r="F8" s="274"/>
      <c r="G8" s="223"/>
      <c r="H8" s="274"/>
      <c r="I8" s="223"/>
      <c r="J8" s="274"/>
      <c r="K8" s="274"/>
      <c r="L8" s="274"/>
      <c r="M8" s="274"/>
      <c r="N8" s="274"/>
    </row>
    <row r="9" spans="1:14" ht="18.75" thickBot="1">
      <c r="A9" s="275" t="s">
        <v>3</v>
      </c>
      <c r="B9" s="276"/>
      <c r="C9" s="277"/>
      <c r="D9" s="277"/>
      <c r="E9" s="277"/>
      <c r="F9" s="277"/>
      <c r="G9" s="224"/>
      <c r="H9" s="277"/>
      <c r="I9" s="224"/>
      <c r="J9" s="277"/>
      <c r="K9" s="277"/>
      <c r="L9" s="277"/>
      <c r="M9" s="277"/>
      <c r="N9" s="277"/>
    </row>
    <row r="10" spans="1:14" ht="25.15" customHeight="1" thickBot="1">
      <c r="A10" s="278"/>
      <c r="B10" s="279"/>
      <c r="C10" s="121"/>
      <c r="D10" s="122"/>
      <c r="E10" s="122"/>
      <c r="F10" s="122"/>
      <c r="G10" s="122"/>
      <c r="H10" s="122"/>
      <c r="I10" s="122"/>
      <c r="J10" s="122"/>
      <c r="K10" s="122"/>
      <c r="L10" s="122"/>
      <c r="M10" s="122"/>
      <c r="N10" s="123"/>
    </row>
    <row r="11" spans="1:14" ht="25.15" customHeight="1" thickBot="1">
      <c r="A11" s="280"/>
      <c r="B11" s="281"/>
      <c r="C11" s="210"/>
      <c r="D11" s="210"/>
      <c r="E11" s="210"/>
      <c r="F11" s="210"/>
      <c r="G11" s="210"/>
      <c r="H11" s="210"/>
      <c r="I11" s="210"/>
      <c r="J11" s="210"/>
      <c r="K11" s="210"/>
      <c r="L11" s="210"/>
      <c r="M11" s="210"/>
      <c r="N11" s="211"/>
    </row>
    <row r="12" spans="1:14" ht="25.15" customHeight="1" thickBot="1">
      <c r="A12" s="278"/>
      <c r="B12" s="279"/>
      <c r="C12" s="124"/>
      <c r="D12" s="124"/>
      <c r="E12" s="124"/>
      <c r="F12" s="124"/>
      <c r="G12" s="124"/>
      <c r="H12" s="124"/>
      <c r="I12" s="124"/>
      <c r="J12" s="124"/>
      <c r="K12" s="124"/>
      <c r="L12" s="124"/>
      <c r="M12" s="124"/>
      <c r="N12" s="125"/>
    </row>
    <row r="13" spans="1:14" ht="25.15" customHeight="1" thickBot="1">
      <c r="A13" s="280"/>
      <c r="B13" s="281"/>
      <c r="C13" s="210"/>
      <c r="D13" s="210"/>
      <c r="E13" s="210"/>
      <c r="F13" s="210"/>
      <c r="G13" s="210"/>
      <c r="H13" s="210"/>
      <c r="I13" s="210"/>
      <c r="J13" s="210"/>
      <c r="K13" s="210"/>
      <c r="L13" s="210"/>
      <c r="M13" s="210"/>
      <c r="N13" s="211"/>
    </row>
    <row r="14" spans="1:14" ht="25.15" customHeight="1" thickBot="1">
      <c r="A14" s="229"/>
      <c r="B14" s="230"/>
      <c r="C14" s="124"/>
      <c r="D14" s="124"/>
      <c r="E14" s="124"/>
      <c r="F14" s="124"/>
      <c r="G14" s="124"/>
      <c r="H14" s="124"/>
      <c r="I14" s="124"/>
      <c r="J14" s="124"/>
      <c r="K14" s="124"/>
      <c r="L14" s="124"/>
      <c r="M14" s="124"/>
      <c r="N14" s="125"/>
    </row>
    <row r="15" spans="1:14" ht="25.15" customHeight="1" thickBot="1">
      <c r="A15" s="231"/>
      <c r="B15" s="232"/>
      <c r="C15" s="210"/>
      <c r="D15" s="210"/>
      <c r="E15" s="210"/>
      <c r="F15" s="210"/>
      <c r="G15" s="210"/>
      <c r="H15" s="210"/>
      <c r="I15" s="210"/>
      <c r="J15" s="210"/>
      <c r="K15" s="210"/>
      <c r="L15" s="210"/>
      <c r="M15" s="210"/>
      <c r="N15" s="211"/>
    </row>
    <row r="16" spans="1:14" ht="25.15" customHeight="1" thickBot="1">
      <c r="A16" s="229"/>
      <c r="B16" s="230"/>
      <c r="C16" s="124"/>
      <c r="D16" s="124"/>
      <c r="E16" s="124"/>
      <c r="F16" s="124"/>
      <c r="G16" s="124"/>
      <c r="H16" s="124"/>
      <c r="I16" s="124"/>
      <c r="J16" s="124"/>
      <c r="K16" s="124"/>
      <c r="L16" s="124"/>
      <c r="M16" s="124"/>
      <c r="N16" s="125"/>
    </row>
    <row r="17" spans="1:14" ht="25.15" customHeight="1" thickBot="1">
      <c r="A17" s="231"/>
      <c r="B17" s="232"/>
      <c r="C17" s="210"/>
      <c r="D17" s="210"/>
      <c r="E17" s="210"/>
      <c r="F17" s="210"/>
      <c r="G17" s="210"/>
      <c r="H17" s="210"/>
      <c r="I17" s="210"/>
      <c r="J17" s="210"/>
      <c r="K17" s="210"/>
      <c r="L17" s="210"/>
      <c r="M17" s="210"/>
      <c r="N17" s="211"/>
    </row>
    <row r="18" spans="1:14" ht="25.15" customHeight="1" thickBot="1">
      <c r="A18" s="278"/>
      <c r="B18" s="279"/>
      <c r="C18" s="124"/>
      <c r="D18" s="124"/>
      <c r="E18" s="124"/>
      <c r="F18" s="124"/>
      <c r="G18" s="124"/>
      <c r="H18" s="124"/>
      <c r="I18" s="124"/>
      <c r="J18" s="124"/>
      <c r="K18" s="124"/>
      <c r="L18" s="124"/>
      <c r="M18" s="124"/>
      <c r="N18" s="125"/>
    </row>
    <row r="19" spans="1:14" ht="25.15" customHeight="1" thickBot="1">
      <c r="A19" s="280"/>
      <c r="B19" s="281"/>
      <c r="C19" s="210"/>
      <c r="D19" s="210"/>
      <c r="E19" s="210"/>
      <c r="F19" s="210"/>
      <c r="G19" s="210"/>
      <c r="H19" s="210"/>
      <c r="I19" s="210"/>
      <c r="J19" s="210"/>
      <c r="K19" s="210"/>
      <c r="L19" s="210"/>
      <c r="M19" s="210"/>
      <c r="N19" s="211"/>
    </row>
    <row r="20" spans="1:14" ht="25.15" customHeight="1" thickBot="1">
      <c r="A20" s="278"/>
      <c r="B20" s="279"/>
      <c r="C20" s="124"/>
      <c r="D20" s="124"/>
      <c r="E20" s="124"/>
      <c r="F20" s="124"/>
      <c r="G20" s="124"/>
      <c r="H20" s="124"/>
      <c r="I20" s="124"/>
      <c r="J20" s="124"/>
      <c r="K20" s="124"/>
      <c r="L20" s="124"/>
      <c r="M20" s="124"/>
      <c r="N20" s="125"/>
    </row>
    <row r="21" spans="1:14" ht="25.15" customHeight="1" thickBot="1">
      <c r="A21" s="280"/>
      <c r="B21" s="281"/>
      <c r="C21" s="210"/>
      <c r="D21" s="210"/>
      <c r="E21" s="210"/>
      <c r="F21" s="210"/>
      <c r="G21" s="210"/>
      <c r="H21" s="210"/>
      <c r="I21" s="210"/>
      <c r="J21" s="210"/>
      <c r="K21" s="210"/>
      <c r="L21" s="210"/>
      <c r="M21" s="210"/>
      <c r="N21" s="211"/>
    </row>
    <row r="22" spans="1:14" ht="25.15" customHeight="1" thickBot="1">
      <c r="A22" s="278"/>
      <c r="B22" s="279"/>
      <c r="C22" s="124"/>
      <c r="D22" s="124"/>
      <c r="E22" s="124"/>
      <c r="F22" s="124"/>
      <c r="G22" s="124"/>
      <c r="H22" s="124"/>
      <c r="I22" s="124"/>
      <c r="J22" s="124"/>
      <c r="K22" s="124"/>
      <c r="L22" s="124"/>
      <c r="M22" s="124"/>
      <c r="N22" s="125"/>
    </row>
    <row r="23" spans="1:14" ht="25.15" customHeight="1" thickBot="1">
      <c r="A23" s="280"/>
      <c r="B23" s="281"/>
      <c r="C23" s="210"/>
      <c r="D23" s="210"/>
      <c r="E23" s="210"/>
      <c r="F23" s="210"/>
      <c r="G23" s="210"/>
      <c r="H23" s="210"/>
      <c r="I23" s="210"/>
      <c r="J23" s="210"/>
      <c r="K23" s="210"/>
      <c r="L23" s="210"/>
      <c r="M23" s="210"/>
      <c r="N23" s="211"/>
    </row>
    <row r="24" spans="1:14" ht="25.15" customHeight="1" thickBot="1">
      <c r="A24" s="278"/>
      <c r="B24" s="279"/>
      <c r="C24" s="124"/>
      <c r="D24" s="124"/>
      <c r="E24" s="124"/>
      <c r="F24" s="124"/>
      <c r="G24" s="124"/>
      <c r="H24" s="124"/>
      <c r="I24" s="124"/>
      <c r="J24" s="124"/>
      <c r="K24" s="124"/>
      <c r="L24" s="124"/>
      <c r="M24" s="124"/>
      <c r="N24" s="125"/>
    </row>
    <row r="25" spans="1:14" ht="25.15" customHeight="1" thickBot="1">
      <c r="A25" s="280"/>
      <c r="B25" s="281"/>
      <c r="C25" s="212"/>
      <c r="D25" s="213"/>
      <c r="E25" s="213"/>
      <c r="F25" s="213"/>
      <c r="G25" s="213"/>
      <c r="H25" s="213"/>
      <c r="I25" s="213"/>
      <c r="J25" s="213"/>
      <c r="K25" s="213"/>
      <c r="L25" s="213"/>
      <c r="M25" s="213"/>
      <c r="N25" s="214"/>
    </row>
    <row r="26" spans="1:14">
      <c r="A26" s="225" t="s">
        <v>4</v>
      </c>
      <c r="B26" s="226"/>
      <c r="C26" s="226"/>
      <c r="D26" s="226"/>
      <c r="E26" s="226"/>
      <c r="F26" s="226"/>
      <c r="G26" s="226"/>
      <c r="H26" s="226"/>
      <c r="I26" s="226"/>
      <c r="J26" s="226"/>
      <c r="K26" s="226"/>
      <c r="L26" s="226"/>
      <c r="M26" s="226"/>
      <c r="N26" s="282"/>
    </row>
    <row r="27" spans="1:14" ht="13.5" thickBot="1">
      <c r="A27" s="227"/>
      <c r="B27" s="228"/>
      <c r="C27" s="228"/>
      <c r="D27" s="228"/>
      <c r="E27" s="228"/>
      <c r="F27" s="228"/>
      <c r="G27" s="228"/>
      <c r="H27" s="228"/>
      <c r="I27" s="228"/>
      <c r="J27" s="228"/>
      <c r="K27" s="228"/>
      <c r="L27" s="228"/>
      <c r="M27" s="228"/>
      <c r="N27" s="283"/>
    </row>
    <row r="28" spans="1:14">
      <c r="A28" s="284"/>
      <c r="B28" s="284"/>
    </row>
    <row r="29" spans="1:14">
      <c r="A29" s="284"/>
      <c r="B29" s="284"/>
    </row>
    <row r="30" spans="1:14">
      <c r="A30" s="284"/>
      <c r="B30" s="284"/>
    </row>
    <row r="31" spans="1:14">
      <c r="A31" s="284"/>
      <c r="B31" s="284"/>
    </row>
    <row r="32" spans="1:14">
      <c r="A32" s="284"/>
      <c r="B32" s="284"/>
    </row>
    <row r="33" spans="1:2">
      <c r="A33" s="284"/>
      <c r="B33" s="284"/>
    </row>
    <row r="34" spans="1:2">
      <c r="A34" s="284"/>
      <c r="B34" s="284"/>
    </row>
    <row r="35" spans="1:2">
      <c r="A35" s="284"/>
      <c r="B35" s="284"/>
    </row>
    <row r="36" spans="1:2">
      <c r="A36" s="284"/>
      <c r="B36" s="284"/>
    </row>
  </sheetData>
  <sheetProtection selectLockedCells="1" selectUnlockedCells="1"/>
  <mergeCells count="40">
    <mergeCell ref="L4:L9"/>
    <mergeCell ref="M4:M9"/>
    <mergeCell ref="G4:G9"/>
    <mergeCell ref="A21:B21"/>
    <mergeCell ref="A12:B12"/>
    <mergeCell ref="A13:B13"/>
    <mergeCell ref="A14:B14"/>
    <mergeCell ref="A15:B15"/>
    <mergeCell ref="A16:B16"/>
    <mergeCell ref="A17:B17"/>
    <mergeCell ref="A36:B36"/>
    <mergeCell ref="C4:C9"/>
    <mergeCell ref="A32:B32"/>
    <mergeCell ref="A33:B33"/>
    <mergeCell ref="A34:B34"/>
    <mergeCell ref="A35:B35"/>
    <mergeCell ref="A28:B28"/>
    <mergeCell ref="A29:B29"/>
    <mergeCell ref="A26:N27"/>
    <mergeCell ref="A20:B20"/>
    <mergeCell ref="A22:B22"/>
    <mergeCell ref="A23:B23"/>
    <mergeCell ref="N4:N9"/>
    <mergeCell ref="D4:D9"/>
    <mergeCell ref="E4:E9"/>
    <mergeCell ref="K4:K9"/>
    <mergeCell ref="A30:B30"/>
    <mergeCell ref="A31:B31"/>
    <mergeCell ref="A24:B24"/>
    <mergeCell ref="A25:B25"/>
    <mergeCell ref="J4:J9"/>
    <mergeCell ref="A9:B9"/>
    <mergeCell ref="A18:B18"/>
    <mergeCell ref="A4:B8"/>
    <mergeCell ref="H4:H9"/>
    <mergeCell ref="I4:I9"/>
    <mergeCell ref="A19:B19"/>
    <mergeCell ref="A10:B10"/>
    <mergeCell ref="A11:B11"/>
    <mergeCell ref="F4:F9"/>
  </mergeCells>
  <phoneticPr fontId="2" type="noConversion"/>
  <pageMargins left="0.25" right="0.25" top="0.5" bottom="0.5" header="0.5" footer="0.5"/>
  <pageSetup orientation="landscape"/>
  <headerFooter alignWithMargins="0">
    <oddFooter>&amp;C&amp;8© Breakthrough Management Group, Inc.  Unpublished proprietary work available only under license. All rights reserved. 
Page &amp;P of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499984740745262"/>
    <pageSetUpPr fitToPage="1"/>
  </sheetPr>
  <dimension ref="A5:U53"/>
  <sheetViews>
    <sheetView showGridLines="0" topLeftCell="B1" zoomScale="75" workbookViewId="0">
      <pane xSplit="2" ySplit="8" topLeftCell="D9" activePane="bottomRight" state="frozen"/>
      <selection pane="bottomRight" activeCell="P32" sqref="P32:P33"/>
      <selection pane="bottomLeft" activeCell="A4" sqref="A4:B8"/>
      <selection pane="topRight" activeCell="A4" sqref="A4:B8"/>
    </sheetView>
  </sheetViews>
  <sheetFormatPr defaultColWidth="8.7109375" defaultRowHeight="12.75"/>
  <cols>
    <col min="1" max="1" width="5.7109375" customWidth="1"/>
    <col min="2" max="2" width="17.7109375" bestFit="1" customWidth="1"/>
    <col min="3" max="3" width="86.140625" customWidth="1"/>
    <col min="4" max="4" width="6.140625" style="82" customWidth="1"/>
    <col min="5" max="5" width="7.140625" style="82" customWidth="1"/>
    <col min="6" max="7" width="6.140625" style="82" customWidth="1"/>
    <col min="8" max="8" width="6.7109375" style="82" customWidth="1"/>
    <col min="9" max="9" width="15.28515625" hidden="1" customWidth="1"/>
  </cols>
  <sheetData>
    <row r="5" spans="1:21" ht="15.75" thickBot="1">
      <c r="A5" s="50"/>
      <c r="B5" s="50"/>
      <c r="C5" s="50"/>
      <c r="D5" s="51"/>
      <c r="E5" s="51"/>
      <c r="F5" s="51"/>
      <c r="G5" s="51"/>
      <c r="H5" s="51"/>
    </row>
    <row r="6" spans="1:21" ht="16.5" thickBot="1">
      <c r="A6" s="52"/>
      <c r="B6" s="52"/>
      <c r="C6" s="53" t="s">
        <v>176</v>
      </c>
      <c r="D6" s="54"/>
      <c r="E6" s="55"/>
      <c r="F6" s="55"/>
      <c r="G6" s="55">
        <v>5</v>
      </c>
      <c r="H6" s="55">
        <f>SUM(D6:G6)</f>
        <v>5</v>
      </c>
      <c r="I6" s="56"/>
      <c r="J6" s="261" t="s">
        <v>177</v>
      </c>
      <c r="K6" s="261"/>
      <c r="L6" s="261"/>
      <c r="M6" s="261"/>
      <c r="N6" s="261"/>
      <c r="O6" s="261"/>
      <c r="P6" s="261"/>
      <c r="Q6" s="261"/>
      <c r="R6" s="261"/>
      <c r="S6" s="261"/>
      <c r="T6" s="261"/>
      <c r="U6" s="262"/>
    </row>
    <row r="7" spans="1:21" ht="15.75" customHeight="1" thickBot="1">
      <c r="A7" s="57"/>
      <c r="B7" s="58"/>
      <c r="C7" s="58"/>
      <c r="D7" s="59"/>
      <c r="E7" s="60"/>
      <c r="F7" s="60"/>
      <c r="G7" s="60"/>
      <c r="H7" s="59"/>
      <c r="I7" s="61"/>
      <c r="J7" s="263"/>
      <c r="K7" s="263"/>
      <c r="L7" s="263"/>
      <c r="M7" s="263"/>
      <c r="N7" s="263"/>
      <c r="O7" s="263"/>
      <c r="P7" s="263"/>
      <c r="Q7" s="263"/>
      <c r="R7" s="263"/>
      <c r="S7" s="263"/>
      <c r="T7" s="263"/>
      <c r="U7" s="264"/>
    </row>
    <row r="8" spans="1:21" ht="186" customHeight="1" thickBot="1">
      <c r="A8" s="62" t="s">
        <v>40</v>
      </c>
      <c r="B8" s="63" t="s">
        <v>178</v>
      </c>
      <c r="C8" s="64" t="s">
        <v>179</v>
      </c>
      <c r="D8" s="65" t="s">
        <v>180</v>
      </c>
      <c r="E8" s="66" t="s">
        <v>181</v>
      </c>
      <c r="F8" s="66" t="s">
        <v>182</v>
      </c>
      <c r="G8" s="66" t="s">
        <v>183</v>
      </c>
      <c r="H8" s="67" t="s">
        <v>184</v>
      </c>
      <c r="I8" s="68" t="s">
        <v>185</v>
      </c>
      <c r="J8" s="253">
        <v>4</v>
      </c>
      <c r="K8" s="254">
        <v>5</v>
      </c>
      <c r="L8" s="255">
        <v>6</v>
      </c>
      <c r="M8" s="253">
        <v>7</v>
      </c>
      <c r="N8" s="254">
        <v>8</v>
      </c>
      <c r="O8" s="255">
        <v>9</v>
      </c>
      <c r="P8" s="253">
        <v>10</v>
      </c>
      <c r="Q8" s="254">
        <v>11</v>
      </c>
      <c r="R8" s="255">
        <v>12</v>
      </c>
      <c r="S8" s="256">
        <v>1</v>
      </c>
      <c r="T8" s="254">
        <v>2</v>
      </c>
      <c r="U8" s="255">
        <v>3</v>
      </c>
    </row>
    <row r="9" spans="1:21" ht="15">
      <c r="A9" s="69"/>
      <c r="B9" s="70" t="s">
        <v>186</v>
      </c>
      <c r="C9" s="206"/>
      <c r="D9" s="207"/>
      <c r="E9" s="208"/>
      <c r="F9" s="208"/>
      <c r="G9" s="208"/>
      <c r="H9" s="208">
        <f t="shared" ref="H9:H45" si="0">SUMPRODUCT($D$6:$G$6,D9:G9)</f>
        <v>0</v>
      </c>
      <c r="I9" s="71"/>
      <c r="J9" s="174"/>
      <c r="K9" s="175"/>
      <c r="L9" s="175"/>
      <c r="M9" s="175"/>
      <c r="N9" s="175"/>
      <c r="O9" s="175"/>
      <c r="P9" s="175"/>
      <c r="Q9" s="175"/>
      <c r="R9" s="175"/>
      <c r="S9" s="175"/>
      <c r="T9" s="175"/>
      <c r="U9" s="176"/>
    </row>
    <row r="10" spans="1:21" ht="15">
      <c r="A10" s="69"/>
      <c r="B10" s="70" t="s">
        <v>187</v>
      </c>
      <c r="C10" s="209"/>
      <c r="D10" s="207"/>
      <c r="E10" s="208">
        <v>0</v>
      </c>
      <c r="F10" s="208">
        <v>0</v>
      </c>
      <c r="G10" s="208">
        <v>0</v>
      </c>
      <c r="H10" s="208">
        <f t="shared" si="0"/>
        <v>0</v>
      </c>
      <c r="I10" s="71"/>
      <c r="J10" s="174"/>
      <c r="K10" s="175"/>
      <c r="L10" s="175"/>
      <c r="M10" s="175"/>
      <c r="N10" s="175"/>
      <c r="O10" s="175"/>
      <c r="P10" s="175"/>
      <c r="Q10" s="175"/>
      <c r="R10" s="175"/>
      <c r="S10" s="175"/>
      <c r="T10" s="175"/>
      <c r="U10" s="176"/>
    </row>
    <row r="11" spans="1:21" ht="15">
      <c r="A11" s="69"/>
      <c r="B11" s="257" t="s">
        <v>186</v>
      </c>
      <c r="C11" s="209"/>
      <c r="D11" s="207"/>
      <c r="E11" s="208"/>
      <c r="F11" s="208"/>
      <c r="G11" s="208"/>
      <c r="H11" s="208">
        <f t="shared" si="0"/>
        <v>0</v>
      </c>
      <c r="I11" s="71"/>
      <c r="J11" s="174"/>
      <c r="K11" s="175"/>
      <c r="L11" s="175"/>
      <c r="M11" s="175"/>
      <c r="N11" s="175"/>
      <c r="O11" s="175"/>
      <c r="P11" s="175"/>
      <c r="Q11" s="175"/>
      <c r="R11" s="175"/>
      <c r="S11" s="175"/>
      <c r="T11" s="175"/>
      <c r="U11" s="176"/>
    </row>
    <row r="12" spans="1:21" ht="15">
      <c r="A12" s="69"/>
      <c r="B12" s="70" t="s">
        <v>187</v>
      </c>
      <c r="C12" s="209"/>
      <c r="D12" s="207"/>
      <c r="E12" s="208"/>
      <c r="F12" s="208"/>
      <c r="G12" s="208"/>
      <c r="H12" s="208">
        <f t="shared" si="0"/>
        <v>0</v>
      </c>
      <c r="I12" s="71"/>
      <c r="J12" s="174"/>
      <c r="K12" s="175"/>
      <c r="L12" s="175"/>
      <c r="M12" s="175"/>
      <c r="N12" s="175"/>
      <c r="O12" s="175"/>
      <c r="P12" s="175"/>
      <c r="Q12" s="175"/>
      <c r="R12" s="175"/>
      <c r="S12" s="175"/>
      <c r="T12" s="175"/>
      <c r="U12" s="176"/>
    </row>
    <row r="13" spans="1:21" ht="15">
      <c r="A13" s="69"/>
      <c r="B13" s="70" t="s">
        <v>186</v>
      </c>
      <c r="C13" s="209"/>
      <c r="D13" s="207"/>
      <c r="E13" s="208"/>
      <c r="F13" s="208"/>
      <c r="G13" s="208"/>
      <c r="H13" s="208">
        <f t="shared" si="0"/>
        <v>0</v>
      </c>
      <c r="I13" s="71"/>
      <c r="J13" s="174"/>
      <c r="K13" s="175"/>
      <c r="L13" s="175"/>
      <c r="M13" s="175"/>
      <c r="N13" s="175"/>
      <c r="O13" s="175"/>
      <c r="P13" s="175"/>
      <c r="Q13" s="175"/>
      <c r="R13" s="175"/>
      <c r="S13" s="175"/>
      <c r="T13" s="175"/>
      <c r="U13" s="176"/>
    </row>
    <row r="14" spans="1:21" ht="15.75" thickBot="1">
      <c r="A14" s="69"/>
      <c r="B14" s="70" t="s">
        <v>186</v>
      </c>
      <c r="C14" s="258"/>
      <c r="D14" s="259"/>
      <c r="E14" s="260"/>
      <c r="F14" s="260"/>
      <c r="G14" s="260"/>
      <c r="H14" s="260">
        <f t="shared" si="0"/>
        <v>0</v>
      </c>
      <c r="I14" s="71"/>
      <c r="J14" s="174"/>
      <c r="K14" s="175"/>
      <c r="L14" s="175"/>
      <c r="M14" s="175"/>
      <c r="N14" s="175"/>
      <c r="O14" s="175"/>
      <c r="P14" s="175"/>
      <c r="Q14" s="175"/>
      <c r="R14" s="175"/>
      <c r="S14" s="175"/>
      <c r="T14" s="175"/>
      <c r="U14" s="176"/>
    </row>
    <row r="15" spans="1:21" ht="27.75" customHeight="1">
      <c r="A15" s="69"/>
      <c r="B15" s="257" t="s">
        <v>188</v>
      </c>
      <c r="C15" s="209"/>
      <c r="D15" s="207"/>
      <c r="E15" s="208"/>
      <c r="F15" s="208"/>
      <c r="G15" s="208"/>
      <c r="H15" s="208">
        <f t="shared" si="0"/>
        <v>0</v>
      </c>
      <c r="I15" s="72"/>
      <c r="J15" s="177"/>
      <c r="K15" s="178"/>
      <c r="L15" s="178"/>
      <c r="M15" s="178"/>
      <c r="N15" s="178"/>
      <c r="O15" s="178"/>
      <c r="P15" s="178"/>
      <c r="Q15" s="178"/>
      <c r="R15" s="178"/>
      <c r="S15" s="178"/>
      <c r="T15" s="178"/>
      <c r="U15" s="179"/>
    </row>
    <row r="16" spans="1:21" ht="30" customHeight="1">
      <c r="A16" s="69"/>
      <c r="B16" s="257" t="s">
        <v>188</v>
      </c>
      <c r="C16" s="209"/>
      <c r="D16" s="207"/>
      <c r="E16" s="208"/>
      <c r="F16" s="208"/>
      <c r="G16" s="208"/>
      <c r="H16" s="208">
        <f t="shared" si="0"/>
        <v>0</v>
      </c>
      <c r="I16" s="71"/>
      <c r="J16" s="174"/>
      <c r="K16" s="175"/>
      <c r="L16" s="175"/>
      <c r="M16" s="175"/>
      <c r="N16" s="175"/>
      <c r="O16" s="175"/>
      <c r="P16" s="175"/>
      <c r="Q16" s="175"/>
      <c r="R16" s="175"/>
      <c r="S16" s="175"/>
      <c r="T16" s="175"/>
      <c r="U16" s="176"/>
    </row>
    <row r="17" spans="1:21" ht="15">
      <c r="A17" s="69"/>
      <c r="B17" s="70" t="s">
        <v>186</v>
      </c>
      <c r="C17" s="209"/>
      <c r="D17" s="207"/>
      <c r="E17" s="208"/>
      <c r="F17" s="208"/>
      <c r="G17" s="208"/>
      <c r="H17" s="208">
        <f t="shared" si="0"/>
        <v>0</v>
      </c>
      <c r="I17" s="71"/>
      <c r="J17" s="174"/>
      <c r="K17" s="175"/>
      <c r="L17" s="175"/>
      <c r="M17" s="175"/>
      <c r="N17" s="175"/>
      <c r="O17" s="175"/>
      <c r="P17" s="175"/>
      <c r="Q17" s="175"/>
      <c r="R17" s="175"/>
      <c r="S17" s="175"/>
      <c r="T17" s="175"/>
      <c r="U17" s="176"/>
    </row>
    <row r="18" spans="1:21" ht="15">
      <c r="A18" s="69"/>
      <c r="B18" s="257" t="s">
        <v>188</v>
      </c>
      <c r="C18" s="209"/>
      <c r="D18" s="207"/>
      <c r="E18" s="208"/>
      <c r="F18" s="208"/>
      <c r="G18" s="208"/>
      <c r="H18" s="208">
        <f t="shared" si="0"/>
        <v>0</v>
      </c>
      <c r="I18" s="71"/>
      <c r="J18" s="174"/>
      <c r="K18" s="175"/>
      <c r="L18" s="175"/>
      <c r="M18" s="175"/>
      <c r="N18" s="175"/>
      <c r="O18" s="175"/>
      <c r="P18" s="175"/>
      <c r="Q18" s="175"/>
      <c r="R18" s="175"/>
      <c r="S18" s="175"/>
      <c r="T18" s="175"/>
      <c r="U18" s="176"/>
    </row>
    <row r="19" spans="1:21" ht="15">
      <c r="A19" s="69"/>
      <c r="B19" s="257" t="s">
        <v>188</v>
      </c>
      <c r="C19" s="209"/>
      <c r="D19" s="207"/>
      <c r="E19" s="208"/>
      <c r="F19" s="208"/>
      <c r="G19" s="208"/>
      <c r="H19" s="208">
        <f t="shared" si="0"/>
        <v>0</v>
      </c>
      <c r="I19" s="71"/>
      <c r="J19" s="174"/>
      <c r="K19" s="175"/>
      <c r="L19" s="175"/>
      <c r="M19" s="175"/>
      <c r="N19" s="175"/>
      <c r="O19" s="175"/>
      <c r="P19" s="175"/>
      <c r="Q19" s="175"/>
      <c r="R19" s="175"/>
      <c r="S19" s="175"/>
      <c r="T19" s="175"/>
      <c r="U19" s="176"/>
    </row>
    <row r="20" spans="1:21" ht="15">
      <c r="A20" s="69"/>
      <c r="B20" s="70" t="s">
        <v>187</v>
      </c>
      <c r="C20" s="209"/>
      <c r="D20" s="207"/>
      <c r="E20" s="208"/>
      <c r="F20" s="208"/>
      <c r="G20" s="208"/>
      <c r="H20" s="208">
        <f t="shared" si="0"/>
        <v>0</v>
      </c>
      <c r="I20" s="71"/>
      <c r="J20" s="174"/>
      <c r="K20" s="175"/>
      <c r="L20" s="175"/>
      <c r="M20" s="175"/>
      <c r="N20" s="175"/>
      <c r="O20" s="175"/>
      <c r="P20" s="175"/>
      <c r="Q20" s="175"/>
      <c r="R20" s="175"/>
      <c r="S20" s="175"/>
      <c r="T20" s="175"/>
      <c r="U20" s="176"/>
    </row>
    <row r="21" spans="1:21" ht="15">
      <c r="A21" s="69"/>
      <c r="B21" s="70" t="s">
        <v>186</v>
      </c>
      <c r="C21" s="209"/>
      <c r="D21" s="207"/>
      <c r="E21" s="208"/>
      <c r="F21" s="208"/>
      <c r="G21" s="208"/>
      <c r="H21" s="208">
        <f t="shared" si="0"/>
        <v>0</v>
      </c>
      <c r="I21" s="71"/>
      <c r="J21" s="174"/>
      <c r="K21" s="175"/>
      <c r="L21" s="175"/>
      <c r="M21" s="175"/>
      <c r="N21" s="175"/>
      <c r="O21" s="175"/>
      <c r="P21" s="175"/>
      <c r="Q21" s="175"/>
      <c r="R21" s="175"/>
      <c r="S21" s="175"/>
      <c r="T21" s="175"/>
      <c r="U21" s="176"/>
    </row>
    <row r="22" spans="1:21" ht="15">
      <c r="A22" s="69"/>
      <c r="B22" s="70" t="s">
        <v>189</v>
      </c>
      <c r="C22" s="206"/>
      <c r="D22" s="207"/>
      <c r="E22" s="208"/>
      <c r="F22" s="208"/>
      <c r="G22" s="208"/>
      <c r="H22" s="208">
        <f t="shared" si="0"/>
        <v>0</v>
      </c>
      <c r="I22" s="71"/>
      <c r="J22" s="174"/>
      <c r="K22" s="175"/>
      <c r="L22" s="175"/>
      <c r="M22" s="175"/>
      <c r="N22" s="175"/>
      <c r="O22" s="175"/>
      <c r="P22" s="175"/>
      <c r="Q22" s="175"/>
      <c r="R22" s="175"/>
      <c r="S22" s="175"/>
      <c r="T22" s="175"/>
      <c r="U22" s="176"/>
    </row>
    <row r="23" spans="1:21" ht="15">
      <c r="A23" s="69"/>
      <c r="B23" s="70" t="s">
        <v>189</v>
      </c>
      <c r="C23" s="209"/>
      <c r="D23" s="207"/>
      <c r="E23" s="208"/>
      <c r="F23" s="208"/>
      <c r="G23" s="208"/>
      <c r="H23" s="208">
        <f t="shared" si="0"/>
        <v>0</v>
      </c>
      <c r="I23" s="71"/>
      <c r="J23" s="174"/>
      <c r="K23" s="175"/>
      <c r="L23" s="175"/>
      <c r="M23" s="175"/>
      <c r="N23" s="175"/>
      <c r="O23" s="175"/>
      <c r="P23" s="175"/>
      <c r="Q23" s="175"/>
      <c r="R23" s="175"/>
      <c r="S23" s="175"/>
      <c r="T23" s="175"/>
      <c r="U23" s="176"/>
    </row>
    <row r="24" spans="1:21" ht="15">
      <c r="A24" s="69"/>
      <c r="B24" s="70" t="s">
        <v>189</v>
      </c>
      <c r="C24" s="268"/>
      <c r="D24" s="269"/>
      <c r="E24" s="270"/>
      <c r="F24" s="270"/>
      <c r="G24" s="270"/>
      <c r="H24" s="270">
        <f t="shared" si="0"/>
        <v>0</v>
      </c>
      <c r="I24" s="71"/>
      <c r="J24" s="174"/>
      <c r="K24" s="175"/>
      <c r="L24" s="175"/>
      <c r="M24" s="175"/>
      <c r="N24" s="175"/>
      <c r="O24" s="175"/>
      <c r="P24" s="175"/>
      <c r="Q24" s="175"/>
      <c r="R24" s="175"/>
      <c r="S24" s="175"/>
      <c r="T24" s="175"/>
      <c r="U24" s="176"/>
    </row>
    <row r="25" spans="1:21" ht="15">
      <c r="A25" s="69"/>
      <c r="B25" s="70" t="s">
        <v>187</v>
      </c>
      <c r="C25" s="268"/>
      <c r="D25" s="269"/>
      <c r="E25" s="270"/>
      <c r="F25" s="270"/>
      <c r="G25" s="270"/>
      <c r="H25" s="270">
        <f t="shared" si="0"/>
        <v>0</v>
      </c>
      <c r="I25" s="71"/>
      <c r="J25" s="174"/>
      <c r="K25" s="175"/>
      <c r="L25" s="175"/>
      <c r="M25" s="175"/>
      <c r="N25" s="175"/>
      <c r="O25" s="175"/>
      <c r="P25" s="175"/>
      <c r="Q25" s="175"/>
      <c r="R25" s="175"/>
      <c r="S25" s="175"/>
      <c r="T25" s="175"/>
      <c r="U25" s="176"/>
    </row>
    <row r="26" spans="1:21" ht="15">
      <c r="A26" s="70"/>
      <c r="B26" s="70" t="s">
        <v>187</v>
      </c>
      <c r="C26" s="268"/>
      <c r="D26" s="269"/>
      <c r="E26" s="270"/>
      <c r="F26" s="270"/>
      <c r="G26" s="270"/>
      <c r="H26" s="270">
        <f t="shared" si="0"/>
        <v>0</v>
      </c>
      <c r="I26" s="71"/>
      <c r="J26" s="174"/>
      <c r="K26" s="175"/>
      <c r="L26" s="175"/>
      <c r="M26" s="175"/>
      <c r="N26" s="175"/>
      <c r="O26" s="175"/>
      <c r="P26" s="175"/>
      <c r="Q26" s="175"/>
      <c r="R26" s="175"/>
      <c r="S26" s="175"/>
      <c r="T26" s="175"/>
      <c r="U26" s="176"/>
    </row>
    <row r="27" spans="1:21" ht="15">
      <c r="A27" s="69"/>
      <c r="B27" s="205" t="s">
        <v>188</v>
      </c>
      <c r="C27" s="268"/>
      <c r="D27" s="269"/>
      <c r="E27" s="270"/>
      <c r="F27" s="270"/>
      <c r="G27" s="270"/>
      <c r="H27" s="270">
        <f t="shared" si="0"/>
        <v>0</v>
      </c>
      <c r="I27" s="71"/>
      <c r="J27" s="174"/>
      <c r="K27" s="175"/>
      <c r="L27" s="175"/>
      <c r="M27" s="175"/>
      <c r="N27" s="175"/>
      <c r="O27" s="175"/>
      <c r="P27" s="175"/>
      <c r="Q27" s="175"/>
      <c r="R27" s="175"/>
      <c r="S27" s="175"/>
      <c r="T27" s="175"/>
      <c r="U27" s="176"/>
    </row>
    <row r="28" spans="1:21" ht="15.75" thickBot="1">
      <c r="A28" s="69"/>
      <c r="B28" s="70" t="s">
        <v>187</v>
      </c>
      <c r="C28" s="268"/>
      <c r="D28" s="269"/>
      <c r="E28" s="270"/>
      <c r="F28" s="270"/>
      <c r="G28" s="270"/>
      <c r="H28" s="270">
        <f t="shared" si="0"/>
        <v>0</v>
      </c>
      <c r="I28" s="73"/>
      <c r="J28" s="180"/>
      <c r="K28" s="181"/>
      <c r="L28" s="181"/>
      <c r="M28" s="181"/>
      <c r="N28" s="181"/>
      <c r="O28" s="181"/>
      <c r="P28" s="181"/>
      <c r="Q28" s="181"/>
      <c r="R28" s="181"/>
      <c r="S28" s="181"/>
      <c r="T28" s="181"/>
      <c r="U28" s="182"/>
    </row>
    <row r="29" spans="1:21" ht="15">
      <c r="A29" s="69"/>
      <c r="B29" s="205" t="s">
        <v>187</v>
      </c>
      <c r="C29" s="268"/>
      <c r="D29" s="269"/>
      <c r="E29" s="270"/>
      <c r="F29" s="270"/>
      <c r="G29" s="270"/>
      <c r="H29" s="270">
        <f t="shared" si="0"/>
        <v>0</v>
      </c>
    </row>
    <row r="30" spans="1:21" ht="15">
      <c r="A30" s="69"/>
      <c r="B30" s="70"/>
      <c r="C30" s="268"/>
      <c r="D30" s="269"/>
      <c r="E30" s="270"/>
      <c r="F30" s="270"/>
      <c r="G30" s="270"/>
      <c r="H30" s="270">
        <f t="shared" si="0"/>
        <v>0</v>
      </c>
    </row>
    <row r="31" spans="1:21" ht="15">
      <c r="A31" s="69"/>
      <c r="B31" s="70"/>
      <c r="C31" s="268"/>
      <c r="D31" s="269"/>
      <c r="E31" s="270"/>
      <c r="F31" s="270"/>
      <c r="G31" s="270"/>
      <c r="H31" s="270">
        <f t="shared" si="0"/>
        <v>0</v>
      </c>
    </row>
    <row r="32" spans="1:21" ht="15">
      <c r="A32" s="69"/>
      <c r="B32" s="70"/>
      <c r="C32" s="268"/>
      <c r="D32" s="269"/>
      <c r="E32" s="270"/>
      <c r="F32" s="270"/>
      <c r="G32" s="270"/>
      <c r="H32" s="270">
        <f t="shared" si="0"/>
        <v>0</v>
      </c>
    </row>
    <row r="33" spans="1:8" ht="15">
      <c r="A33" s="69"/>
      <c r="B33" s="70"/>
      <c r="C33" s="258"/>
      <c r="D33" s="259"/>
      <c r="E33" s="260"/>
      <c r="F33" s="260"/>
      <c r="G33" s="260"/>
      <c r="H33" s="260">
        <f t="shared" si="0"/>
        <v>0</v>
      </c>
    </row>
    <row r="34" spans="1:8" ht="15">
      <c r="A34" s="69"/>
      <c r="B34" s="70"/>
      <c r="C34" s="265"/>
      <c r="D34" s="259"/>
      <c r="E34" s="260"/>
      <c r="F34" s="260"/>
      <c r="G34" s="260"/>
      <c r="H34" s="260">
        <f t="shared" si="0"/>
        <v>0</v>
      </c>
    </row>
    <row r="35" spans="1:8" ht="15">
      <c r="A35" s="69"/>
      <c r="B35" s="70"/>
      <c r="C35" s="258"/>
      <c r="D35" s="259"/>
      <c r="E35" s="260"/>
      <c r="F35" s="260"/>
      <c r="G35" s="260"/>
      <c r="H35" s="260">
        <f t="shared" si="0"/>
        <v>0</v>
      </c>
    </row>
    <row r="36" spans="1:8" ht="15">
      <c r="A36" s="69"/>
      <c r="B36" s="70"/>
      <c r="C36" s="258"/>
      <c r="D36" s="259"/>
      <c r="E36" s="260"/>
      <c r="F36" s="260"/>
      <c r="G36" s="260"/>
      <c r="H36" s="260">
        <f t="shared" si="0"/>
        <v>0</v>
      </c>
    </row>
    <row r="37" spans="1:8" ht="15">
      <c r="A37" s="69"/>
      <c r="B37" s="70"/>
      <c r="C37" s="258"/>
      <c r="D37" s="259"/>
      <c r="E37" s="260"/>
      <c r="F37" s="260"/>
      <c r="G37" s="260"/>
      <c r="H37" s="260">
        <f t="shared" si="0"/>
        <v>0</v>
      </c>
    </row>
    <row r="38" spans="1:8" ht="15">
      <c r="A38" s="69"/>
      <c r="B38" s="70"/>
      <c r="C38" s="258"/>
      <c r="D38" s="259"/>
      <c r="E38" s="260"/>
      <c r="F38" s="260"/>
      <c r="G38" s="260"/>
      <c r="H38" s="260">
        <f t="shared" si="0"/>
        <v>0</v>
      </c>
    </row>
    <row r="39" spans="1:8" ht="15">
      <c r="A39" s="69"/>
      <c r="B39" s="70"/>
      <c r="C39" s="258"/>
      <c r="D39" s="259"/>
      <c r="E39" s="260"/>
      <c r="F39" s="260"/>
      <c r="G39" s="260"/>
      <c r="H39" s="260">
        <f t="shared" si="0"/>
        <v>0</v>
      </c>
    </row>
    <row r="40" spans="1:8" ht="15">
      <c r="A40" s="69"/>
      <c r="B40" s="70"/>
      <c r="C40" s="258"/>
      <c r="D40" s="259"/>
      <c r="E40" s="260"/>
      <c r="F40" s="260"/>
      <c r="G40" s="260"/>
      <c r="H40" s="260">
        <f t="shared" si="0"/>
        <v>0</v>
      </c>
    </row>
    <row r="41" spans="1:8" ht="15">
      <c r="A41" s="69"/>
      <c r="B41" s="70"/>
      <c r="C41" s="258"/>
      <c r="D41" s="259"/>
      <c r="E41" s="260"/>
      <c r="F41" s="260"/>
      <c r="G41" s="260"/>
      <c r="H41" s="260">
        <f t="shared" si="0"/>
        <v>0</v>
      </c>
    </row>
    <row r="42" spans="1:8" ht="15">
      <c r="A42" s="69"/>
      <c r="B42" s="70"/>
      <c r="C42" s="258"/>
      <c r="D42" s="259"/>
      <c r="E42" s="260"/>
      <c r="F42" s="260"/>
      <c r="G42" s="260"/>
      <c r="H42" s="260">
        <f t="shared" si="0"/>
        <v>0</v>
      </c>
    </row>
    <row r="43" spans="1:8" ht="15">
      <c r="A43" s="69"/>
      <c r="B43" s="70"/>
      <c r="C43" s="265"/>
      <c r="D43" s="259"/>
      <c r="E43" s="260"/>
      <c r="F43" s="260"/>
      <c r="G43" s="260"/>
      <c r="H43" s="260">
        <f t="shared" si="0"/>
        <v>0</v>
      </c>
    </row>
    <row r="44" spans="1:8" ht="15">
      <c r="A44" s="69"/>
      <c r="B44" s="70"/>
      <c r="C44" s="258"/>
      <c r="D44" s="259"/>
      <c r="E44" s="260"/>
      <c r="F44" s="260"/>
      <c r="G44" s="260"/>
      <c r="H44" s="260">
        <f t="shared" si="0"/>
        <v>0</v>
      </c>
    </row>
    <row r="45" spans="1:8" ht="15">
      <c r="A45" s="69"/>
      <c r="B45" s="70"/>
      <c r="C45" s="265"/>
      <c r="D45" s="266"/>
      <c r="E45" s="267"/>
      <c r="F45" s="267"/>
      <c r="G45" s="267"/>
      <c r="H45" s="260">
        <f t="shared" si="0"/>
        <v>0</v>
      </c>
    </row>
    <row r="46" spans="1:8" ht="15">
      <c r="A46" s="69"/>
      <c r="B46" s="70"/>
      <c r="C46" s="74"/>
      <c r="D46" s="75"/>
      <c r="E46" s="76"/>
      <c r="F46" s="76"/>
      <c r="G46" s="76"/>
      <c r="H46" s="76"/>
    </row>
    <row r="47" spans="1:8" ht="15">
      <c r="A47" s="69"/>
      <c r="B47" s="70"/>
      <c r="C47" s="74"/>
      <c r="D47" s="75"/>
      <c r="E47" s="76"/>
      <c r="F47" s="76"/>
      <c r="G47" s="76"/>
      <c r="H47" s="76"/>
    </row>
    <row r="48" spans="1:8" ht="15">
      <c r="A48" s="69"/>
      <c r="B48" s="70"/>
      <c r="C48" s="74"/>
      <c r="D48" s="75"/>
      <c r="E48" s="76"/>
      <c r="F48" s="76"/>
      <c r="G48" s="76"/>
      <c r="H48" s="76"/>
    </row>
    <row r="49" spans="1:8" ht="15">
      <c r="A49" s="69"/>
      <c r="B49" s="70"/>
      <c r="C49" s="74"/>
      <c r="D49" s="75"/>
      <c r="E49" s="76"/>
      <c r="F49" s="76"/>
      <c r="G49" s="76"/>
      <c r="H49" s="76"/>
    </row>
    <row r="50" spans="1:8" ht="15">
      <c r="A50" s="69"/>
      <c r="B50" s="70"/>
      <c r="C50" s="74"/>
      <c r="D50" s="75"/>
      <c r="E50" s="76"/>
      <c r="F50" s="76"/>
      <c r="G50" s="76"/>
      <c r="H50" s="76"/>
    </row>
    <row r="51" spans="1:8" ht="15">
      <c r="A51" s="69"/>
      <c r="B51" s="70"/>
      <c r="C51" s="173"/>
      <c r="D51" s="75"/>
      <c r="E51" s="76"/>
      <c r="F51" s="76"/>
      <c r="G51" s="76"/>
      <c r="H51" s="76"/>
    </row>
    <row r="52" spans="1:8" ht="15.75" thickBot="1">
      <c r="A52" s="69"/>
      <c r="B52" s="70"/>
      <c r="C52" s="74"/>
      <c r="D52" s="77"/>
      <c r="E52" s="78"/>
      <c r="F52" s="78"/>
      <c r="G52" s="78"/>
      <c r="H52" s="76"/>
    </row>
    <row r="53" spans="1:8" ht="36" customHeight="1" thickBot="1">
      <c r="A53" s="79" t="s">
        <v>184</v>
      </c>
      <c r="B53" s="80"/>
      <c r="C53" s="80"/>
      <c r="D53" s="81">
        <f>SUM(D15:D52)*D6</f>
        <v>0</v>
      </c>
      <c r="E53" s="81">
        <f>SUM(E15:E52)*E6</f>
        <v>0</v>
      </c>
      <c r="F53" s="81">
        <f>SUM(F15:F52)*F6</f>
        <v>0</v>
      </c>
      <c r="G53" s="81">
        <f>SUM(G15:G52)*G6</f>
        <v>0</v>
      </c>
      <c r="H53" s="81"/>
    </row>
  </sheetData>
  <sheetProtection selectLockedCells="1"/>
  <mergeCells count="1">
    <mergeCell ref="J6:U7"/>
  </mergeCells>
  <phoneticPr fontId="2" type="noConversion"/>
  <printOptions gridLinesSet="0"/>
  <pageMargins left="0.5" right="0.5" top="0.5" bottom="0.5" header="0.5" footer="0.5"/>
  <pageSetup scale="51" orientation="landscape"/>
  <headerFooter alignWithMargins="0">
    <oddFooter>&amp;C&amp;8© Breakthrough Management Group International. All rights reserved. No portion may be copied, rewritten, reproduced, or published
Page &amp;P</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499984740745262"/>
    <pageSetUpPr fitToPage="1"/>
  </sheetPr>
  <dimension ref="A5:T94"/>
  <sheetViews>
    <sheetView showGridLines="0" tabSelected="1" zoomScale="75" workbookViewId="0">
      <selection activeCell="T9" sqref="T9"/>
    </sheetView>
  </sheetViews>
  <sheetFormatPr defaultColWidth="8.7109375" defaultRowHeight="12.75"/>
  <cols>
    <col min="1" max="1" width="5.7109375" customWidth="1"/>
    <col min="2" max="2" width="13.42578125" style="142" customWidth="1"/>
    <col min="3" max="3" width="86.140625" customWidth="1"/>
    <col min="4" max="4" width="6.140625" style="82" customWidth="1"/>
    <col min="5" max="5" width="7.140625" style="82" customWidth="1"/>
    <col min="6" max="7" width="6.140625" style="82" customWidth="1"/>
    <col min="8" max="8" width="6.7109375" style="82" customWidth="1"/>
  </cols>
  <sheetData>
    <row r="5" spans="1:20" ht="15.75" thickBot="1">
      <c r="A5" s="50"/>
      <c r="B5" s="138"/>
      <c r="C5" s="50"/>
      <c r="D5" s="51"/>
      <c r="E5" s="51"/>
      <c r="F5" s="51"/>
      <c r="G5" s="51"/>
      <c r="H5" s="51"/>
    </row>
    <row r="6" spans="1:20" ht="16.5" thickBot="1">
      <c r="A6" s="58"/>
      <c r="B6" s="139"/>
      <c r="C6" s="143"/>
      <c r="D6" s="54">
        <v>40</v>
      </c>
      <c r="E6" s="55">
        <v>35</v>
      </c>
      <c r="F6" s="55">
        <v>20</v>
      </c>
      <c r="G6" s="55">
        <v>5</v>
      </c>
      <c r="H6" s="55">
        <f>SUM(D6:G6)</f>
        <v>100</v>
      </c>
      <c r="I6" s="251" t="s">
        <v>177</v>
      </c>
      <c r="J6" s="247"/>
      <c r="K6" s="247"/>
      <c r="L6" s="247"/>
      <c r="M6" s="247"/>
      <c r="N6" s="247"/>
      <c r="O6" s="247"/>
      <c r="P6" s="247"/>
      <c r="Q6" s="247"/>
      <c r="R6" s="247"/>
      <c r="S6" s="247"/>
      <c r="T6" s="248"/>
    </row>
    <row r="7" spans="1:20" ht="12.75" customHeight="1" thickBot="1">
      <c r="A7" s="57"/>
      <c r="B7" s="139"/>
      <c r="C7" s="58"/>
      <c r="D7" s="59"/>
      <c r="E7" s="60"/>
      <c r="F7" s="60"/>
      <c r="G7" s="60"/>
      <c r="H7" s="59"/>
      <c r="I7" s="252"/>
      <c r="J7" s="249"/>
      <c r="K7" s="249"/>
      <c r="L7" s="249"/>
      <c r="M7" s="249"/>
      <c r="N7" s="249"/>
      <c r="O7" s="249"/>
      <c r="P7" s="249"/>
      <c r="Q7" s="249"/>
      <c r="R7" s="249"/>
      <c r="S7" s="249"/>
      <c r="T7" s="250"/>
    </row>
    <row r="8" spans="1:20" ht="187.5" customHeight="1" thickBot="1">
      <c r="A8" s="62" t="s">
        <v>40</v>
      </c>
      <c r="B8" s="140" t="s">
        <v>190</v>
      </c>
      <c r="C8" s="64" t="s">
        <v>191</v>
      </c>
      <c r="D8" s="65" t="s">
        <v>192</v>
      </c>
      <c r="E8" s="66" t="s">
        <v>193</v>
      </c>
      <c r="F8" s="66" t="s">
        <v>194</v>
      </c>
      <c r="G8" s="66" t="s">
        <v>195</v>
      </c>
      <c r="H8" s="200" t="s">
        <v>184</v>
      </c>
      <c r="I8" s="271" t="s">
        <v>196</v>
      </c>
      <c r="J8" s="272" t="s">
        <v>197</v>
      </c>
      <c r="K8" s="273" t="s">
        <v>198</v>
      </c>
      <c r="L8" s="271" t="s">
        <v>199</v>
      </c>
      <c r="M8" s="272" t="s">
        <v>200</v>
      </c>
      <c r="N8" s="273" t="s">
        <v>201</v>
      </c>
      <c r="O8" s="271" t="s">
        <v>202</v>
      </c>
      <c r="P8" s="272" t="s">
        <v>203</v>
      </c>
      <c r="Q8" s="273" t="s">
        <v>204</v>
      </c>
      <c r="R8" s="271" t="s">
        <v>205</v>
      </c>
      <c r="S8" s="272" t="s">
        <v>206</v>
      </c>
      <c r="T8" s="273" t="s">
        <v>207</v>
      </c>
    </row>
    <row r="9" spans="1:20" ht="30" customHeight="1">
      <c r="A9" s="185">
        <v>1</v>
      </c>
      <c r="B9" s="186" t="s">
        <v>208</v>
      </c>
      <c r="C9" s="197" t="s">
        <v>209</v>
      </c>
      <c r="D9" s="195">
        <v>9</v>
      </c>
      <c r="E9" s="195">
        <v>9</v>
      </c>
      <c r="F9" s="195">
        <v>9</v>
      </c>
      <c r="G9" s="195">
        <v>9</v>
      </c>
      <c r="H9" s="201">
        <f t="shared" ref="H9:H40" si="0">SUMPRODUCT($D$6:$G$6,D9:G9)</f>
        <v>900</v>
      </c>
      <c r="I9" s="183"/>
      <c r="J9" s="175"/>
      <c r="K9" s="176"/>
      <c r="L9" s="183"/>
      <c r="M9" s="175"/>
      <c r="N9" s="176"/>
      <c r="O9" s="183"/>
      <c r="P9" s="175"/>
      <c r="Q9" s="176"/>
      <c r="R9" s="183"/>
      <c r="S9" s="175"/>
      <c r="T9" s="176"/>
    </row>
    <row r="10" spans="1:20" ht="30" customHeight="1">
      <c r="A10" s="187">
        <v>2</v>
      </c>
      <c r="B10" s="188" t="s">
        <v>208</v>
      </c>
      <c r="C10" s="198" t="s">
        <v>210</v>
      </c>
      <c r="D10" s="76">
        <v>9</v>
      </c>
      <c r="E10" s="76">
        <v>9</v>
      </c>
      <c r="F10" s="76">
        <v>9</v>
      </c>
      <c r="G10" s="76">
        <v>1</v>
      </c>
      <c r="H10" s="202">
        <f t="shared" si="0"/>
        <v>860</v>
      </c>
      <c r="I10" s="183"/>
      <c r="J10" s="175"/>
      <c r="K10" s="176"/>
      <c r="L10" s="183"/>
      <c r="M10" s="175"/>
      <c r="N10" s="176"/>
      <c r="O10" s="183"/>
      <c r="P10" s="175"/>
      <c r="Q10" s="176"/>
      <c r="R10" s="183"/>
      <c r="S10" s="175"/>
      <c r="T10" s="176"/>
    </row>
    <row r="11" spans="1:20" ht="30" customHeight="1">
      <c r="A11" s="187">
        <v>3</v>
      </c>
      <c r="B11" s="188" t="s">
        <v>188</v>
      </c>
      <c r="C11" s="198" t="s">
        <v>211</v>
      </c>
      <c r="D11" s="76">
        <v>9</v>
      </c>
      <c r="E11" s="76">
        <v>9</v>
      </c>
      <c r="F11" s="76">
        <v>3</v>
      </c>
      <c r="G11" s="76">
        <v>9</v>
      </c>
      <c r="H11" s="202">
        <f t="shared" si="0"/>
        <v>780</v>
      </c>
      <c r="I11" s="183"/>
      <c r="J11" s="175"/>
      <c r="K11" s="176"/>
      <c r="L11" s="183"/>
      <c r="M11" s="175"/>
      <c r="N11" s="176"/>
      <c r="O11" s="183"/>
      <c r="P11" s="175"/>
      <c r="Q11" s="176"/>
      <c r="R11" s="183"/>
      <c r="S11" s="175"/>
      <c r="T11" s="176"/>
    </row>
    <row r="12" spans="1:20" ht="30" customHeight="1">
      <c r="A12" s="187">
        <v>4</v>
      </c>
      <c r="B12" s="188" t="s">
        <v>208</v>
      </c>
      <c r="C12" s="198" t="s">
        <v>212</v>
      </c>
      <c r="D12" s="76">
        <v>9</v>
      </c>
      <c r="E12" s="76">
        <v>9</v>
      </c>
      <c r="F12" s="76">
        <v>3</v>
      </c>
      <c r="G12" s="76">
        <v>1</v>
      </c>
      <c r="H12" s="202">
        <f t="shared" si="0"/>
        <v>740</v>
      </c>
      <c r="I12" s="183"/>
      <c r="J12" s="175"/>
      <c r="K12" s="176"/>
      <c r="L12" s="183"/>
      <c r="M12" s="175"/>
      <c r="N12" s="176"/>
      <c r="O12" s="183"/>
      <c r="P12" s="175"/>
      <c r="Q12" s="176"/>
      <c r="R12" s="183"/>
      <c r="S12" s="175"/>
      <c r="T12" s="176"/>
    </row>
    <row r="13" spans="1:20" ht="30" customHeight="1">
      <c r="A13" s="187">
        <v>5</v>
      </c>
      <c r="B13" s="188" t="s">
        <v>208</v>
      </c>
      <c r="C13" s="198" t="s">
        <v>213</v>
      </c>
      <c r="D13" s="76">
        <v>3</v>
      </c>
      <c r="E13" s="76">
        <v>3</v>
      </c>
      <c r="F13" s="76">
        <v>9</v>
      </c>
      <c r="G13" s="76">
        <v>9</v>
      </c>
      <c r="H13" s="202">
        <f t="shared" si="0"/>
        <v>450</v>
      </c>
      <c r="I13" s="183"/>
      <c r="J13" s="175"/>
      <c r="K13" s="176"/>
      <c r="L13" s="183"/>
      <c r="M13" s="175"/>
      <c r="N13" s="176"/>
      <c r="O13" s="183"/>
      <c r="P13" s="175"/>
      <c r="Q13" s="176"/>
      <c r="R13" s="183"/>
      <c r="S13" s="175"/>
      <c r="T13" s="176"/>
    </row>
    <row r="14" spans="1:20" ht="30" customHeight="1">
      <c r="A14" s="187">
        <v>6</v>
      </c>
      <c r="B14" s="188" t="s">
        <v>208</v>
      </c>
      <c r="C14" s="198" t="s">
        <v>214</v>
      </c>
      <c r="D14" s="76">
        <v>3</v>
      </c>
      <c r="E14" s="76">
        <v>3</v>
      </c>
      <c r="F14" s="76">
        <v>9</v>
      </c>
      <c r="G14" s="76">
        <v>1</v>
      </c>
      <c r="H14" s="202">
        <f t="shared" si="0"/>
        <v>410</v>
      </c>
      <c r="I14" s="183"/>
      <c r="J14" s="175"/>
      <c r="K14" s="176"/>
      <c r="L14" s="183"/>
      <c r="M14" s="175"/>
      <c r="N14" s="176"/>
      <c r="O14" s="183"/>
      <c r="P14" s="175"/>
      <c r="Q14" s="176"/>
      <c r="R14" s="183"/>
      <c r="S14" s="175"/>
      <c r="T14" s="176"/>
    </row>
    <row r="15" spans="1:20" ht="30" customHeight="1">
      <c r="A15" s="187">
        <v>7</v>
      </c>
      <c r="B15" s="188" t="s">
        <v>208</v>
      </c>
      <c r="C15" s="198" t="s">
        <v>215</v>
      </c>
      <c r="D15" s="76">
        <v>3</v>
      </c>
      <c r="E15" s="76">
        <v>3</v>
      </c>
      <c r="F15" s="76">
        <v>3</v>
      </c>
      <c r="G15" s="76">
        <v>9</v>
      </c>
      <c r="H15" s="202">
        <f t="shared" si="0"/>
        <v>330</v>
      </c>
      <c r="I15" s="204"/>
      <c r="J15" s="175"/>
      <c r="K15" s="176"/>
      <c r="L15" s="183"/>
      <c r="M15" s="175"/>
      <c r="N15" s="176"/>
      <c r="O15" s="183"/>
      <c r="P15" s="175"/>
      <c r="Q15" s="176"/>
      <c r="R15" s="183"/>
      <c r="S15" s="175"/>
      <c r="T15" s="176"/>
    </row>
    <row r="16" spans="1:20" ht="30" customHeight="1">
      <c r="A16" s="187">
        <v>8</v>
      </c>
      <c r="B16" s="188" t="s">
        <v>208</v>
      </c>
      <c r="C16" s="198" t="s">
        <v>216</v>
      </c>
      <c r="D16" s="76">
        <v>3</v>
      </c>
      <c r="E16" s="76">
        <v>3</v>
      </c>
      <c r="F16" s="76">
        <v>3</v>
      </c>
      <c r="G16" s="76">
        <v>1</v>
      </c>
      <c r="H16" s="202">
        <f t="shared" si="0"/>
        <v>290</v>
      </c>
      <c r="I16" s="183"/>
      <c r="J16" s="175"/>
      <c r="K16" s="176"/>
      <c r="L16" s="183"/>
      <c r="M16" s="175"/>
      <c r="N16" s="176"/>
      <c r="O16" s="183"/>
      <c r="P16" s="175"/>
      <c r="Q16" s="176"/>
      <c r="R16" s="183"/>
      <c r="S16" s="175"/>
      <c r="T16" s="176"/>
    </row>
    <row r="17" spans="1:20" ht="15">
      <c r="A17" s="187"/>
      <c r="B17" s="188"/>
      <c r="C17" s="198"/>
      <c r="D17" s="76"/>
      <c r="E17" s="76"/>
      <c r="F17" s="76"/>
      <c r="G17" s="76"/>
      <c r="H17" s="202">
        <f t="shared" si="0"/>
        <v>0</v>
      </c>
      <c r="I17" s="183"/>
      <c r="J17" s="175"/>
      <c r="K17" s="176"/>
      <c r="L17" s="183"/>
      <c r="M17" s="175"/>
      <c r="N17" s="176"/>
      <c r="O17" s="183"/>
      <c r="P17" s="175"/>
      <c r="Q17" s="176"/>
      <c r="R17" s="183"/>
      <c r="S17" s="175"/>
      <c r="T17" s="176"/>
    </row>
    <row r="18" spans="1:20" ht="15">
      <c r="A18" s="187"/>
      <c r="B18" s="188"/>
      <c r="C18" s="198"/>
      <c r="D18" s="76"/>
      <c r="E18" s="76"/>
      <c r="F18" s="76"/>
      <c r="G18" s="76"/>
      <c r="H18" s="202">
        <f t="shared" si="0"/>
        <v>0</v>
      </c>
      <c r="I18" s="183"/>
      <c r="J18" s="175"/>
      <c r="K18" s="176"/>
      <c r="L18" s="183"/>
      <c r="M18" s="175"/>
      <c r="N18" s="176"/>
      <c r="O18" s="183"/>
      <c r="P18" s="175"/>
      <c r="Q18" s="176"/>
      <c r="R18" s="183"/>
      <c r="S18" s="175"/>
      <c r="T18" s="176"/>
    </row>
    <row r="19" spans="1:20" ht="15">
      <c r="A19" s="187"/>
      <c r="B19" s="188"/>
      <c r="C19" s="198"/>
      <c r="D19" s="76"/>
      <c r="E19" s="76"/>
      <c r="F19" s="76"/>
      <c r="G19" s="76"/>
      <c r="H19" s="202">
        <f t="shared" si="0"/>
        <v>0</v>
      </c>
      <c r="I19" s="183"/>
      <c r="J19" s="175"/>
      <c r="K19" s="176"/>
      <c r="L19" s="183"/>
      <c r="M19" s="175"/>
      <c r="N19" s="176"/>
      <c r="O19" s="183"/>
      <c r="P19" s="175"/>
      <c r="Q19" s="176"/>
      <c r="R19" s="183"/>
      <c r="S19" s="175"/>
      <c r="T19" s="176"/>
    </row>
    <row r="20" spans="1:20" ht="15">
      <c r="A20" s="187"/>
      <c r="B20" s="188"/>
      <c r="C20" s="198"/>
      <c r="D20" s="76"/>
      <c r="E20" s="76"/>
      <c r="F20" s="76"/>
      <c r="G20" s="76"/>
      <c r="H20" s="202">
        <f t="shared" si="0"/>
        <v>0</v>
      </c>
      <c r="I20" s="183"/>
      <c r="J20" s="175"/>
      <c r="K20" s="176"/>
      <c r="L20" s="183"/>
      <c r="M20" s="175"/>
      <c r="N20" s="176"/>
      <c r="O20" s="183"/>
      <c r="P20" s="175"/>
      <c r="Q20" s="176"/>
      <c r="R20" s="183"/>
      <c r="S20" s="175"/>
      <c r="T20" s="176"/>
    </row>
    <row r="21" spans="1:20" ht="15">
      <c r="A21" s="187"/>
      <c r="B21" s="188"/>
      <c r="C21" s="198"/>
      <c r="D21" s="76"/>
      <c r="E21" s="76"/>
      <c r="F21" s="76"/>
      <c r="G21" s="76"/>
      <c r="H21" s="202">
        <f t="shared" si="0"/>
        <v>0</v>
      </c>
      <c r="I21" s="183"/>
      <c r="J21" s="175"/>
      <c r="K21" s="176"/>
      <c r="L21" s="183"/>
      <c r="M21" s="175"/>
      <c r="N21" s="176"/>
      <c r="O21" s="183"/>
      <c r="P21" s="175"/>
      <c r="Q21" s="176"/>
      <c r="R21" s="183"/>
      <c r="S21" s="175"/>
      <c r="T21" s="176"/>
    </row>
    <row r="22" spans="1:20" ht="15">
      <c r="A22" s="187"/>
      <c r="B22" s="188"/>
      <c r="C22" s="198"/>
      <c r="D22" s="76"/>
      <c r="E22" s="76"/>
      <c r="F22" s="76"/>
      <c r="G22" s="76"/>
      <c r="H22" s="202">
        <f t="shared" si="0"/>
        <v>0</v>
      </c>
      <c r="I22" s="183"/>
      <c r="J22" s="175"/>
      <c r="K22" s="176"/>
      <c r="L22" s="183"/>
      <c r="M22" s="175"/>
      <c r="N22" s="176"/>
      <c r="O22" s="183"/>
      <c r="P22" s="175"/>
      <c r="Q22" s="176"/>
      <c r="R22" s="183"/>
      <c r="S22" s="175"/>
      <c r="T22" s="176"/>
    </row>
    <row r="23" spans="1:20" ht="15">
      <c r="A23" s="187"/>
      <c r="B23" s="188"/>
      <c r="C23" s="198"/>
      <c r="D23" s="76"/>
      <c r="E23" s="76"/>
      <c r="F23" s="76"/>
      <c r="G23" s="76"/>
      <c r="H23" s="202">
        <f t="shared" si="0"/>
        <v>0</v>
      </c>
      <c r="I23" s="183"/>
      <c r="J23" s="175"/>
      <c r="K23" s="176"/>
      <c r="L23" s="183"/>
      <c r="M23" s="175"/>
      <c r="N23" s="176"/>
      <c r="O23" s="183"/>
      <c r="P23" s="175"/>
      <c r="Q23" s="176"/>
      <c r="R23" s="183"/>
      <c r="S23" s="175"/>
      <c r="T23" s="176"/>
    </row>
    <row r="24" spans="1:20" ht="15">
      <c r="A24" s="187"/>
      <c r="B24" s="188"/>
      <c r="C24" s="198"/>
      <c r="D24" s="76"/>
      <c r="E24" s="76"/>
      <c r="F24" s="76"/>
      <c r="G24" s="76"/>
      <c r="H24" s="202">
        <f t="shared" si="0"/>
        <v>0</v>
      </c>
      <c r="I24" s="183"/>
      <c r="J24" s="175"/>
      <c r="K24" s="176"/>
      <c r="L24" s="183"/>
      <c r="M24" s="175"/>
      <c r="N24" s="176"/>
      <c r="O24" s="183"/>
      <c r="P24" s="175"/>
      <c r="Q24" s="176"/>
      <c r="R24" s="183"/>
      <c r="S24" s="175"/>
      <c r="T24" s="176"/>
    </row>
    <row r="25" spans="1:20" ht="15">
      <c r="A25" s="187"/>
      <c r="B25" s="188"/>
      <c r="C25" s="198"/>
      <c r="D25" s="76"/>
      <c r="E25" s="76"/>
      <c r="F25" s="76"/>
      <c r="G25" s="76"/>
      <c r="H25" s="202">
        <f t="shared" si="0"/>
        <v>0</v>
      </c>
      <c r="I25" s="183"/>
      <c r="J25" s="175"/>
      <c r="K25" s="176"/>
      <c r="L25" s="183"/>
      <c r="M25" s="175"/>
      <c r="N25" s="176"/>
      <c r="O25" s="183"/>
      <c r="P25" s="175"/>
      <c r="Q25" s="176"/>
      <c r="R25" s="183"/>
      <c r="S25" s="175"/>
      <c r="T25" s="176"/>
    </row>
    <row r="26" spans="1:20" ht="15">
      <c r="A26" s="189"/>
      <c r="B26" s="188"/>
      <c r="C26" s="198"/>
      <c r="D26" s="76"/>
      <c r="E26" s="76"/>
      <c r="F26" s="76"/>
      <c r="G26" s="76"/>
      <c r="H26" s="202">
        <f t="shared" si="0"/>
        <v>0</v>
      </c>
      <c r="I26" s="183"/>
      <c r="J26" s="175"/>
      <c r="K26" s="176"/>
      <c r="L26" s="183"/>
      <c r="M26" s="175"/>
      <c r="N26" s="176"/>
      <c r="O26" s="183"/>
      <c r="P26" s="175"/>
      <c r="Q26" s="176"/>
      <c r="R26" s="183"/>
      <c r="S26" s="175"/>
      <c r="T26" s="176"/>
    </row>
    <row r="27" spans="1:20" ht="15">
      <c r="A27" s="187"/>
      <c r="B27" s="188"/>
      <c r="C27" s="198"/>
      <c r="D27" s="76"/>
      <c r="E27" s="76"/>
      <c r="F27" s="76"/>
      <c r="G27" s="76"/>
      <c r="H27" s="202">
        <f t="shared" si="0"/>
        <v>0</v>
      </c>
      <c r="I27" s="183"/>
      <c r="J27" s="175"/>
      <c r="K27" s="176"/>
      <c r="L27" s="183"/>
      <c r="M27" s="175"/>
      <c r="N27" s="176"/>
      <c r="O27" s="183"/>
      <c r="P27" s="175"/>
      <c r="Q27" s="176"/>
      <c r="R27" s="183"/>
      <c r="S27" s="175"/>
      <c r="T27" s="176"/>
    </row>
    <row r="28" spans="1:20" ht="15">
      <c r="A28" s="187"/>
      <c r="B28" s="188"/>
      <c r="C28" s="198"/>
      <c r="D28" s="76"/>
      <c r="E28" s="76"/>
      <c r="F28" s="76"/>
      <c r="G28" s="76"/>
      <c r="H28" s="202">
        <f t="shared" si="0"/>
        <v>0</v>
      </c>
      <c r="I28" s="183"/>
      <c r="J28" s="175"/>
      <c r="K28" s="176"/>
      <c r="L28" s="183"/>
      <c r="M28" s="175"/>
      <c r="N28" s="176"/>
      <c r="O28" s="183"/>
      <c r="P28" s="175"/>
      <c r="Q28" s="176"/>
      <c r="R28" s="183"/>
      <c r="S28" s="175"/>
      <c r="T28" s="176"/>
    </row>
    <row r="29" spans="1:20" ht="15">
      <c r="A29" s="187"/>
      <c r="B29" s="188"/>
      <c r="C29" s="198"/>
      <c r="D29" s="76"/>
      <c r="E29" s="76"/>
      <c r="F29" s="76"/>
      <c r="G29" s="76"/>
      <c r="H29" s="202">
        <f t="shared" si="0"/>
        <v>0</v>
      </c>
      <c r="I29" s="183"/>
      <c r="J29" s="175"/>
      <c r="K29" s="176"/>
      <c r="L29" s="183"/>
      <c r="M29" s="175"/>
      <c r="N29" s="176"/>
      <c r="O29" s="183"/>
      <c r="P29" s="175"/>
      <c r="Q29" s="176"/>
      <c r="R29" s="183"/>
      <c r="S29" s="175"/>
      <c r="T29" s="176"/>
    </row>
    <row r="30" spans="1:20" ht="15">
      <c r="A30" s="187"/>
      <c r="B30" s="188"/>
      <c r="C30" s="198"/>
      <c r="D30" s="76"/>
      <c r="E30" s="76"/>
      <c r="F30" s="76"/>
      <c r="G30" s="76"/>
      <c r="H30" s="202">
        <f t="shared" si="0"/>
        <v>0</v>
      </c>
      <c r="I30" s="183"/>
      <c r="J30" s="175"/>
      <c r="K30" s="176"/>
      <c r="L30" s="183"/>
      <c r="M30" s="175"/>
      <c r="N30" s="176"/>
      <c r="O30" s="183"/>
      <c r="P30" s="175"/>
      <c r="Q30" s="176"/>
      <c r="R30" s="183"/>
      <c r="S30" s="175"/>
      <c r="T30" s="176"/>
    </row>
    <row r="31" spans="1:20" ht="15">
      <c r="A31" s="187"/>
      <c r="B31" s="188"/>
      <c r="C31" s="198"/>
      <c r="D31" s="76"/>
      <c r="E31" s="76"/>
      <c r="F31" s="76"/>
      <c r="G31" s="76"/>
      <c r="H31" s="202">
        <f t="shared" si="0"/>
        <v>0</v>
      </c>
      <c r="I31" s="183"/>
      <c r="J31" s="175"/>
      <c r="K31" s="176"/>
      <c r="L31" s="183"/>
      <c r="M31" s="175"/>
      <c r="N31" s="176"/>
      <c r="O31" s="183"/>
      <c r="P31" s="175"/>
      <c r="Q31" s="176"/>
      <c r="R31" s="183"/>
      <c r="S31" s="175"/>
      <c r="T31" s="176"/>
    </row>
    <row r="32" spans="1:20" ht="15">
      <c r="A32" s="187"/>
      <c r="B32" s="188"/>
      <c r="C32" s="198"/>
      <c r="D32" s="76"/>
      <c r="E32" s="76"/>
      <c r="F32" s="76"/>
      <c r="G32" s="76"/>
      <c r="H32" s="202">
        <f t="shared" si="0"/>
        <v>0</v>
      </c>
      <c r="I32" s="183"/>
      <c r="J32" s="175"/>
      <c r="K32" s="176"/>
      <c r="L32" s="183"/>
      <c r="M32" s="175"/>
      <c r="N32" s="176"/>
      <c r="O32" s="183"/>
      <c r="P32" s="175"/>
      <c r="Q32" s="176"/>
      <c r="R32" s="183"/>
      <c r="S32" s="175"/>
      <c r="T32" s="176"/>
    </row>
    <row r="33" spans="1:20" ht="15">
      <c r="A33" s="187"/>
      <c r="B33" s="188"/>
      <c r="C33" s="198"/>
      <c r="D33" s="76"/>
      <c r="E33" s="76"/>
      <c r="F33" s="76"/>
      <c r="G33" s="76"/>
      <c r="H33" s="202">
        <f t="shared" si="0"/>
        <v>0</v>
      </c>
      <c r="I33" s="183"/>
      <c r="J33" s="175"/>
      <c r="K33" s="176"/>
      <c r="L33" s="183"/>
      <c r="M33" s="175"/>
      <c r="N33" s="176"/>
      <c r="O33" s="183"/>
      <c r="P33" s="175"/>
      <c r="Q33" s="176"/>
      <c r="R33" s="183"/>
      <c r="S33" s="175"/>
      <c r="T33" s="176"/>
    </row>
    <row r="34" spans="1:20" ht="15">
      <c r="A34" s="187"/>
      <c r="B34" s="188"/>
      <c r="C34" s="198"/>
      <c r="D34" s="76"/>
      <c r="E34" s="76"/>
      <c r="F34" s="76"/>
      <c r="G34" s="76"/>
      <c r="H34" s="202">
        <f t="shared" si="0"/>
        <v>0</v>
      </c>
      <c r="I34" s="183"/>
      <c r="J34" s="175"/>
      <c r="K34" s="176"/>
      <c r="L34" s="183"/>
      <c r="M34" s="175"/>
      <c r="N34" s="176"/>
      <c r="O34" s="183"/>
      <c r="P34" s="175"/>
      <c r="Q34" s="176"/>
      <c r="R34" s="183"/>
      <c r="S34" s="175"/>
      <c r="T34" s="176"/>
    </row>
    <row r="35" spans="1:20" ht="15">
      <c r="A35" s="187"/>
      <c r="B35" s="188"/>
      <c r="C35" s="198"/>
      <c r="D35" s="76"/>
      <c r="E35" s="76"/>
      <c r="F35" s="76"/>
      <c r="G35" s="76"/>
      <c r="H35" s="202">
        <f t="shared" si="0"/>
        <v>0</v>
      </c>
      <c r="I35" s="183"/>
      <c r="J35" s="175"/>
      <c r="K35" s="176"/>
      <c r="L35" s="183"/>
      <c r="M35" s="175"/>
      <c r="N35" s="176"/>
      <c r="O35" s="183"/>
      <c r="P35" s="175"/>
      <c r="Q35" s="176"/>
      <c r="R35" s="183"/>
      <c r="S35" s="175"/>
      <c r="T35" s="176"/>
    </row>
    <row r="36" spans="1:20" ht="15">
      <c r="A36" s="187"/>
      <c r="B36" s="188"/>
      <c r="C36" s="198"/>
      <c r="D36" s="76"/>
      <c r="E36" s="76"/>
      <c r="F36" s="76"/>
      <c r="G36" s="76"/>
      <c r="H36" s="202">
        <f t="shared" si="0"/>
        <v>0</v>
      </c>
      <c r="I36" s="183"/>
      <c r="J36" s="175"/>
      <c r="K36" s="176"/>
      <c r="L36" s="183"/>
      <c r="M36" s="175"/>
      <c r="N36" s="176"/>
      <c r="O36" s="183"/>
      <c r="P36" s="175"/>
      <c r="Q36" s="176"/>
      <c r="R36" s="183"/>
      <c r="S36" s="175"/>
      <c r="T36" s="176"/>
    </row>
    <row r="37" spans="1:20" ht="15">
      <c r="A37" s="187"/>
      <c r="B37" s="188"/>
      <c r="C37" s="198"/>
      <c r="D37" s="76"/>
      <c r="E37" s="76"/>
      <c r="F37" s="76"/>
      <c r="G37" s="76"/>
      <c r="H37" s="202">
        <f t="shared" si="0"/>
        <v>0</v>
      </c>
      <c r="I37" s="183"/>
      <c r="J37" s="175"/>
      <c r="K37" s="176"/>
      <c r="L37" s="183"/>
      <c r="M37" s="175"/>
      <c r="N37" s="176"/>
      <c r="O37" s="183"/>
      <c r="P37" s="175"/>
      <c r="Q37" s="176"/>
      <c r="R37" s="183"/>
      <c r="S37" s="175"/>
      <c r="T37" s="176"/>
    </row>
    <row r="38" spans="1:20" ht="15">
      <c r="A38" s="187"/>
      <c r="B38" s="188"/>
      <c r="C38" s="198"/>
      <c r="D38" s="76"/>
      <c r="E38" s="76"/>
      <c r="F38" s="76"/>
      <c r="G38" s="76"/>
      <c r="H38" s="202">
        <f t="shared" si="0"/>
        <v>0</v>
      </c>
      <c r="I38" s="183"/>
      <c r="J38" s="175"/>
      <c r="K38" s="176"/>
      <c r="L38" s="183"/>
      <c r="M38" s="175"/>
      <c r="N38" s="176"/>
      <c r="O38" s="183"/>
      <c r="P38" s="175"/>
      <c r="Q38" s="176"/>
      <c r="R38" s="183"/>
      <c r="S38" s="175"/>
      <c r="T38" s="176"/>
    </row>
    <row r="39" spans="1:20" ht="15">
      <c r="A39" s="187"/>
      <c r="B39" s="188"/>
      <c r="C39" s="198"/>
      <c r="D39" s="76"/>
      <c r="E39" s="76"/>
      <c r="F39" s="76"/>
      <c r="G39" s="76"/>
      <c r="H39" s="202">
        <f t="shared" si="0"/>
        <v>0</v>
      </c>
      <c r="I39" s="183"/>
      <c r="J39" s="175"/>
      <c r="K39" s="176"/>
      <c r="L39" s="183"/>
      <c r="M39" s="175"/>
      <c r="N39" s="176"/>
      <c r="O39" s="183"/>
      <c r="P39" s="175"/>
      <c r="Q39" s="176"/>
      <c r="R39" s="183"/>
      <c r="S39" s="175"/>
      <c r="T39" s="176"/>
    </row>
    <row r="40" spans="1:20" ht="15">
      <c r="A40" s="187"/>
      <c r="B40" s="188"/>
      <c r="C40" s="198"/>
      <c r="D40" s="76"/>
      <c r="E40" s="76"/>
      <c r="F40" s="76"/>
      <c r="G40" s="76"/>
      <c r="H40" s="202">
        <f t="shared" si="0"/>
        <v>0</v>
      </c>
      <c r="I40" s="183"/>
      <c r="J40" s="175"/>
      <c r="K40" s="176"/>
      <c r="L40" s="183"/>
      <c r="M40" s="175"/>
      <c r="N40" s="176"/>
      <c r="O40" s="183"/>
      <c r="P40" s="175"/>
      <c r="Q40" s="176"/>
      <c r="R40" s="183"/>
      <c r="S40" s="175"/>
      <c r="T40" s="176"/>
    </row>
    <row r="41" spans="1:20" ht="15">
      <c r="A41" s="187"/>
      <c r="B41" s="188"/>
      <c r="C41" s="198"/>
      <c r="D41" s="76"/>
      <c r="E41" s="76"/>
      <c r="F41" s="76"/>
      <c r="G41" s="76"/>
      <c r="H41" s="202">
        <f t="shared" ref="H41:H72" si="1">SUMPRODUCT($D$6:$G$6,D41:G41)</f>
        <v>0</v>
      </c>
      <c r="I41" s="183"/>
      <c r="J41" s="175"/>
      <c r="K41" s="176"/>
      <c r="L41" s="183"/>
      <c r="M41" s="175"/>
      <c r="N41" s="176"/>
      <c r="O41" s="183"/>
      <c r="P41" s="175"/>
      <c r="Q41" s="176"/>
      <c r="R41" s="183"/>
      <c r="S41" s="175"/>
      <c r="T41" s="176"/>
    </row>
    <row r="42" spans="1:20" ht="15">
      <c r="A42" s="187"/>
      <c r="B42" s="188"/>
      <c r="C42" s="198"/>
      <c r="D42" s="76"/>
      <c r="E42" s="76"/>
      <c r="F42" s="76"/>
      <c r="G42" s="76"/>
      <c r="H42" s="202">
        <f t="shared" si="1"/>
        <v>0</v>
      </c>
      <c r="I42" s="183"/>
      <c r="J42" s="175"/>
      <c r="K42" s="176"/>
      <c r="L42" s="183"/>
      <c r="M42" s="175"/>
      <c r="N42" s="176"/>
      <c r="O42" s="183"/>
      <c r="P42" s="175"/>
      <c r="Q42" s="176"/>
      <c r="R42" s="183"/>
      <c r="S42" s="175"/>
      <c r="T42" s="176"/>
    </row>
    <row r="43" spans="1:20" ht="15">
      <c r="A43" s="187"/>
      <c r="B43" s="188"/>
      <c r="C43" s="198"/>
      <c r="D43" s="76"/>
      <c r="E43" s="76"/>
      <c r="F43" s="76"/>
      <c r="G43" s="76"/>
      <c r="H43" s="202">
        <f t="shared" si="1"/>
        <v>0</v>
      </c>
      <c r="I43" s="183"/>
      <c r="J43" s="175"/>
      <c r="K43" s="176"/>
      <c r="L43" s="183"/>
      <c r="M43" s="175"/>
      <c r="N43" s="176"/>
      <c r="O43" s="183"/>
      <c r="P43" s="175"/>
      <c r="Q43" s="176"/>
      <c r="R43" s="183"/>
      <c r="S43" s="175"/>
      <c r="T43" s="176"/>
    </row>
    <row r="44" spans="1:20" ht="15">
      <c r="A44" s="187"/>
      <c r="B44" s="188"/>
      <c r="C44" s="198"/>
      <c r="D44" s="76"/>
      <c r="E44" s="76"/>
      <c r="F44" s="76"/>
      <c r="G44" s="76"/>
      <c r="H44" s="202">
        <f t="shared" si="1"/>
        <v>0</v>
      </c>
      <c r="I44" s="183"/>
      <c r="J44" s="175"/>
      <c r="K44" s="176"/>
      <c r="L44" s="183"/>
      <c r="M44" s="175"/>
      <c r="N44" s="176"/>
      <c r="O44" s="183"/>
      <c r="P44" s="175"/>
      <c r="Q44" s="176"/>
      <c r="R44" s="183"/>
      <c r="S44" s="175"/>
      <c r="T44" s="176"/>
    </row>
    <row r="45" spans="1:20" ht="15">
      <c r="A45" s="187"/>
      <c r="B45" s="188"/>
      <c r="C45" s="198"/>
      <c r="D45" s="76"/>
      <c r="E45" s="76"/>
      <c r="F45" s="76"/>
      <c r="G45" s="76"/>
      <c r="H45" s="202">
        <f t="shared" si="1"/>
        <v>0</v>
      </c>
      <c r="I45" s="183"/>
      <c r="J45" s="175"/>
      <c r="K45" s="176"/>
      <c r="L45" s="183"/>
      <c r="M45" s="175"/>
      <c r="N45" s="176"/>
      <c r="O45" s="183"/>
      <c r="P45" s="175"/>
      <c r="Q45" s="176"/>
      <c r="R45" s="183"/>
      <c r="S45" s="175"/>
      <c r="T45" s="176"/>
    </row>
    <row r="46" spans="1:20" ht="15">
      <c r="A46" s="187"/>
      <c r="B46" s="188"/>
      <c r="C46" s="198"/>
      <c r="D46" s="76"/>
      <c r="E46" s="76"/>
      <c r="F46" s="76"/>
      <c r="G46" s="76"/>
      <c r="H46" s="202">
        <f t="shared" si="1"/>
        <v>0</v>
      </c>
      <c r="I46" s="183"/>
      <c r="J46" s="175"/>
      <c r="K46" s="176"/>
      <c r="L46" s="183"/>
      <c r="M46" s="175"/>
      <c r="N46" s="176"/>
      <c r="O46" s="183"/>
      <c r="P46" s="175"/>
      <c r="Q46" s="176"/>
      <c r="R46" s="183"/>
      <c r="S46" s="175"/>
      <c r="T46" s="176"/>
    </row>
    <row r="47" spans="1:20" ht="15">
      <c r="A47" s="187"/>
      <c r="B47" s="188"/>
      <c r="C47" s="198"/>
      <c r="D47" s="76"/>
      <c r="E47" s="76"/>
      <c r="F47" s="76"/>
      <c r="G47" s="76"/>
      <c r="H47" s="202">
        <f t="shared" si="1"/>
        <v>0</v>
      </c>
      <c r="I47" s="183"/>
      <c r="J47" s="175"/>
      <c r="K47" s="176"/>
      <c r="L47" s="183"/>
      <c r="M47" s="175"/>
      <c r="N47" s="176"/>
      <c r="O47" s="183"/>
      <c r="P47" s="175"/>
      <c r="Q47" s="176"/>
      <c r="R47" s="183"/>
      <c r="S47" s="175"/>
      <c r="T47" s="176"/>
    </row>
    <row r="48" spans="1:20" ht="15">
      <c r="A48" s="187"/>
      <c r="B48" s="188"/>
      <c r="C48" s="198"/>
      <c r="D48" s="76"/>
      <c r="E48" s="76"/>
      <c r="F48" s="76"/>
      <c r="G48" s="76"/>
      <c r="H48" s="202">
        <f t="shared" si="1"/>
        <v>0</v>
      </c>
      <c r="I48" s="183"/>
      <c r="J48" s="175"/>
      <c r="K48" s="176"/>
      <c r="L48" s="183"/>
      <c r="M48" s="175"/>
      <c r="N48" s="176"/>
      <c r="O48" s="183"/>
      <c r="P48" s="175"/>
      <c r="Q48" s="176"/>
      <c r="R48" s="183"/>
      <c r="S48" s="175"/>
      <c r="T48" s="176"/>
    </row>
    <row r="49" spans="1:20" ht="15">
      <c r="A49" s="187"/>
      <c r="B49" s="188"/>
      <c r="C49" s="198"/>
      <c r="D49" s="76"/>
      <c r="E49" s="76"/>
      <c r="F49" s="76"/>
      <c r="G49" s="76"/>
      <c r="H49" s="202">
        <f t="shared" si="1"/>
        <v>0</v>
      </c>
      <c r="I49" s="183"/>
      <c r="J49" s="175"/>
      <c r="K49" s="176"/>
      <c r="L49" s="183"/>
      <c r="M49" s="175"/>
      <c r="N49" s="176"/>
      <c r="O49" s="183"/>
      <c r="P49" s="175"/>
      <c r="Q49" s="176"/>
      <c r="R49" s="183"/>
      <c r="S49" s="175"/>
      <c r="T49" s="176"/>
    </row>
    <row r="50" spans="1:20" ht="15">
      <c r="A50" s="187"/>
      <c r="B50" s="188"/>
      <c r="C50" s="198"/>
      <c r="D50" s="76"/>
      <c r="E50" s="76"/>
      <c r="F50" s="76"/>
      <c r="G50" s="76"/>
      <c r="H50" s="202">
        <f t="shared" si="1"/>
        <v>0</v>
      </c>
      <c r="I50" s="183"/>
      <c r="J50" s="175"/>
      <c r="K50" s="176"/>
      <c r="L50" s="183"/>
      <c r="M50" s="175"/>
      <c r="N50" s="176"/>
      <c r="O50" s="183"/>
      <c r="P50" s="175"/>
      <c r="Q50" s="176"/>
      <c r="R50" s="183"/>
      <c r="S50" s="175"/>
      <c r="T50" s="176"/>
    </row>
    <row r="51" spans="1:20" ht="15">
      <c r="A51" s="187"/>
      <c r="B51" s="188"/>
      <c r="C51" s="198"/>
      <c r="D51" s="76"/>
      <c r="E51" s="76"/>
      <c r="F51" s="76"/>
      <c r="G51" s="76"/>
      <c r="H51" s="202">
        <f t="shared" si="1"/>
        <v>0</v>
      </c>
      <c r="I51" s="183"/>
      <c r="J51" s="175"/>
      <c r="K51" s="176"/>
      <c r="L51" s="183"/>
      <c r="M51" s="175"/>
      <c r="N51" s="176"/>
      <c r="O51" s="183"/>
      <c r="P51" s="175"/>
      <c r="Q51" s="176"/>
      <c r="R51" s="183"/>
      <c r="S51" s="175"/>
      <c r="T51" s="176"/>
    </row>
    <row r="52" spans="1:20" ht="15">
      <c r="A52" s="187"/>
      <c r="B52" s="188"/>
      <c r="C52" s="198"/>
      <c r="D52" s="76"/>
      <c r="E52" s="76"/>
      <c r="F52" s="76"/>
      <c r="G52" s="76"/>
      <c r="H52" s="202">
        <f t="shared" si="1"/>
        <v>0</v>
      </c>
      <c r="I52" s="183"/>
      <c r="J52" s="175"/>
      <c r="K52" s="176"/>
      <c r="L52" s="183"/>
      <c r="M52" s="175"/>
      <c r="N52" s="176"/>
      <c r="O52" s="183"/>
      <c r="P52" s="175"/>
      <c r="Q52" s="176"/>
      <c r="R52" s="183"/>
      <c r="S52" s="175"/>
      <c r="T52" s="176"/>
    </row>
    <row r="53" spans="1:20" ht="15">
      <c r="A53" s="190"/>
      <c r="B53" s="188"/>
      <c r="C53" s="198"/>
      <c r="D53" s="76"/>
      <c r="E53" s="76"/>
      <c r="F53" s="76"/>
      <c r="G53" s="76"/>
      <c r="H53" s="202">
        <f t="shared" si="1"/>
        <v>0</v>
      </c>
      <c r="I53" s="183"/>
      <c r="J53" s="175"/>
      <c r="K53" s="176"/>
      <c r="L53" s="183"/>
      <c r="M53" s="175"/>
      <c r="N53" s="176"/>
      <c r="O53" s="183"/>
      <c r="P53" s="175"/>
      <c r="Q53" s="176"/>
      <c r="R53" s="183"/>
      <c r="S53" s="175"/>
      <c r="T53" s="176"/>
    </row>
    <row r="54" spans="1:20" ht="15">
      <c r="A54" s="190"/>
      <c r="B54" s="188"/>
      <c r="C54" s="198"/>
      <c r="D54" s="76"/>
      <c r="E54" s="76"/>
      <c r="F54" s="76"/>
      <c r="G54" s="76"/>
      <c r="H54" s="202">
        <f t="shared" si="1"/>
        <v>0</v>
      </c>
      <c r="I54" s="183"/>
      <c r="J54" s="175"/>
      <c r="K54" s="176"/>
      <c r="L54" s="183"/>
      <c r="M54" s="175"/>
      <c r="N54" s="176"/>
      <c r="O54" s="183"/>
      <c r="P54" s="175"/>
      <c r="Q54" s="176"/>
      <c r="R54" s="183"/>
      <c r="S54" s="175"/>
      <c r="T54" s="176"/>
    </row>
    <row r="55" spans="1:20" ht="15">
      <c r="A55" s="190"/>
      <c r="B55" s="188"/>
      <c r="C55" s="198"/>
      <c r="D55" s="76"/>
      <c r="E55" s="76"/>
      <c r="F55" s="76"/>
      <c r="G55" s="76"/>
      <c r="H55" s="202">
        <f t="shared" si="1"/>
        <v>0</v>
      </c>
      <c r="I55" s="183"/>
      <c r="J55" s="175"/>
      <c r="K55" s="176"/>
      <c r="L55" s="183"/>
      <c r="M55" s="175"/>
      <c r="N55" s="176"/>
      <c r="O55" s="183"/>
      <c r="P55" s="175"/>
      <c r="Q55" s="176"/>
      <c r="R55" s="183"/>
      <c r="S55" s="175"/>
      <c r="T55" s="176"/>
    </row>
    <row r="56" spans="1:20" ht="15">
      <c r="A56" s="190"/>
      <c r="B56" s="188"/>
      <c r="C56" s="198"/>
      <c r="D56" s="76"/>
      <c r="E56" s="76"/>
      <c r="F56" s="76"/>
      <c r="G56" s="76"/>
      <c r="H56" s="202">
        <f t="shared" si="1"/>
        <v>0</v>
      </c>
      <c r="I56" s="183"/>
      <c r="J56" s="175"/>
      <c r="K56" s="176"/>
      <c r="L56" s="183"/>
      <c r="M56" s="175"/>
      <c r="N56" s="176"/>
      <c r="O56" s="183"/>
      <c r="P56" s="175"/>
      <c r="Q56" s="176"/>
      <c r="R56" s="183"/>
      <c r="S56" s="175"/>
      <c r="T56" s="176"/>
    </row>
    <row r="57" spans="1:20" ht="15">
      <c r="A57" s="190"/>
      <c r="B57" s="188"/>
      <c r="C57" s="198"/>
      <c r="D57" s="76"/>
      <c r="E57" s="76"/>
      <c r="F57" s="76"/>
      <c r="G57" s="76"/>
      <c r="H57" s="202">
        <f t="shared" si="1"/>
        <v>0</v>
      </c>
      <c r="I57" s="183"/>
      <c r="J57" s="175"/>
      <c r="K57" s="176"/>
      <c r="L57" s="183"/>
      <c r="M57" s="175"/>
      <c r="N57" s="176"/>
      <c r="O57" s="183"/>
      <c r="P57" s="175"/>
      <c r="Q57" s="176"/>
      <c r="R57" s="183"/>
      <c r="S57" s="175"/>
      <c r="T57" s="176"/>
    </row>
    <row r="58" spans="1:20" ht="15">
      <c r="A58" s="190"/>
      <c r="B58" s="188"/>
      <c r="C58" s="198"/>
      <c r="D58" s="76"/>
      <c r="E58" s="76"/>
      <c r="F58" s="76"/>
      <c r="G58" s="76"/>
      <c r="H58" s="202">
        <f t="shared" si="1"/>
        <v>0</v>
      </c>
      <c r="I58" s="183"/>
      <c r="J58" s="175"/>
      <c r="K58" s="176"/>
      <c r="L58" s="183"/>
      <c r="M58" s="175"/>
      <c r="N58" s="176"/>
      <c r="O58" s="183"/>
      <c r="P58" s="175"/>
      <c r="Q58" s="176"/>
      <c r="R58" s="183"/>
      <c r="S58" s="175"/>
      <c r="T58" s="176"/>
    </row>
    <row r="59" spans="1:20" ht="15">
      <c r="A59" s="190"/>
      <c r="B59" s="188"/>
      <c r="C59" s="198"/>
      <c r="D59" s="76"/>
      <c r="E59" s="76"/>
      <c r="F59" s="76"/>
      <c r="G59" s="76"/>
      <c r="H59" s="202">
        <f t="shared" si="1"/>
        <v>0</v>
      </c>
      <c r="I59" s="183"/>
      <c r="J59" s="175"/>
      <c r="K59" s="176"/>
      <c r="L59" s="183"/>
      <c r="M59" s="175"/>
      <c r="N59" s="176"/>
      <c r="O59" s="183"/>
      <c r="P59" s="175"/>
      <c r="Q59" s="176"/>
      <c r="R59" s="183"/>
      <c r="S59" s="175"/>
      <c r="T59" s="176"/>
    </row>
    <row r="60" spans="1:20" ht="15">
      <c r="A60" s="190"/>
      <c r="B60" s="188"/>
      <c r="C60" s="198"/>
      <c r="D60" s="76"/>
      <c r="E60" s="76"/>
      <c r="F60" s="76"/>
      <c r="G60" s="76"/>
      <c r="H60" s="202">
        <f t="shared" si="1"/>
        <v>0</v>
      </c>
      <c r="I60" s="183"/>
      <c r="J60" s="175"/>
      <c r="K60" s="176"/>
      <c r="L60" s="183"/>
      <c r="M60" s="175"/>
      <c r="N60" s="176"/>
      <c r="O60" s="183"/>
      <c r="P60" s="175"/>
      <c r="Q60" s="176"/>
      <c r="R60" s="183"/>
      <c r="S60" s="175"/>
      <c r="T60" s="176"/>
    </row>
    <row r="61" spans="1:20" ht="15">
      <c r="A61" s="190"/>
      <c r="B61" s="188"/>
      <c r="C61" s="198"/>
      <c r="D61" s="76"/>
      <c r="E61" s="76"/>
      <c r="F61" s="76"/>
      <c r="G61" s="76"/>
      <c r="H61" s="202">
        <f t="shared" si="1"/>
        <v>0</v>
      </c>
      <c r="I61" s="183"/>
      <c r="J61" s="175"/>
      <c r="K61" s="176"/>
      <c r="L61" s="183"/>
      <c r="M61" s="175"/>
      <c r="N61" s="176"/>
      <c r="O61" s="183"/>
      <c r="P61" s="175"/>
      <c r="Q61" s="176"/>
      <c r="R61" s="183"/>
      <c r="S61" s="175"/>
      <c r="T61" s="176"/>
    </row>
    <row r="62" spans="1:20" ht="15">
      <c r="A62" s="190"/>
      <c r="B62" s="188"/>
      <c r="C62" s="198"/>
      <c r="D62" s="76"/>
      <c r="E62" s="76"/>
      <c r="F62" s="76"/>
      <c r="G62" s="76"/>
      <c r="H62" s="202">
        <f t="shared" si="1"/>
        <v>0</v>
      </c>
      <c r="I62" s="183"/>
      <c r="J62" s="175"/>
      <c r="K62" s="176"/>
      <c r="L62" s="183"/>
      <c r="M62" s="175"/>
      <c r="N62" s="176"/>
      <c r="O62" s="183"/>
      <c r="P62" s="175"/>
      <c r="Q62" s="176"/>
      <c r="R62" s="183"/>
      <c r="S62" s="175"/>
      <c r="T62" s="176"/>
    </row>
    <row r="63" spans="1:20" ht="15">
      <c r="A63" s="190"/>
      <c r="B63" s="188"/>
      <c r="C63" s="198"/>
      <c r="D63" s="76"/>
      <c r="E63" s="76"/>
      <c r="F63" s="76"/>
      <c r="G63" s="76"/>
      <c r="H63" s="202">
        <f t="shared" si="1"/>
        <v>0</v>
      </c>
      <c r="I63" s="183"/>
      <c r="J63" s="175"/>
      <c r="K63" s="176"/>
      <c r="L63" s="183"/>
      <c r="M63" s="175"/>
      <c r="N63" s="176"/>
      <c r="O63" s="183"/>
      <c r="P63" s="175"/>
      <c r="Q63" s="176"/>
      <c r="R63" s="183"/>
      <c r="S63" s="175"/>
      <c r="T63" s="176"/>
    </row>
    <row r="64" spans="1:20" ht="15">
      <c r="A64" s="190"/>
      <c r="B64" s="188"/>
      <c r="C64" s="198"/>
      <c r="D64" s="76"/>
      <c r="E64" s="76"/>
      <c r="F64" s="76"/>
      <c r="G64" s="76"/>
      <c r="H64" s="202">
        <f t="shared" si="1"/>
        <v>0</v>
      </c>
      <c r="I64" s="183"/>
      <c r="J64" s="175"/>
      <c r="K64" s="176"/>
      <c r="L64" s="183"/>
      <c r="M64" s="175"/>
      <c r="N64" s="176"/>
      <c r="O64" s="183"/>
      <c r="P64" s="175"/>
      <c r="Q64" s="176"/>
      <c r="R64" s="183"/>
      <c r="S64" s="175"/>
      <c r="T64" s="176"/>
    </row>
    <row r="65" spans="1:20" ht="15">
      <c r="A65" s="190"/>
      <c r="B65" s="188"/>
      <c r="C65" s="198"/>
      <c r="D65" s="76"/>
      <c r="E65" s="76"/>
      <c r="F65" s="76"/>
      <c r="G65" s="76"/>
      <c r="H65" s="202">
        <f t="shared" si="1"/>
        <v>0</v>
      </c>
      <c r="I65" s="183"/>
      <c r="J65" s="175"/>
      <c r="K65" s="176"/>
      <c r="L65" s="183"/>
      <c r="M65" s="175"/>
      <c r="N65" s="176"/>
      <c r="O65" s="183"/>
      <c r="P65" s="175"/>
      <c r="Q65" s="176"/>
      <c r="R65" s="183"/>
      <c r="S65" s="175"/>
      <c r="T65" s="176"/>
    </row>
    <row r="66" spans="1:20" ht="15">
      <c r="A66" s="190"/>
      <c r="B66" s="188"/>
      <c r="C66" s="198"/>
      <c r="D66" s="76"/>
      <c r="E66" s="76"/>
      <c r="F66" s="76"/>
      <c r="G66" s="76"/>
      <c r="H66" s="202">
        <f t="shared" si="1"/>
        <v>0</v>
      </c>
      <c r="I66" s="183"/>
      <c r="J66" s="175"/>
      <c r="K66" s="176"/>
      <c r="L66" s="183"/>
      <c r="M66" s="175"/>
      <c r="N66" s="176"/>
      <c r="O66" s="183"/>
      <c r="P66" s="175"/>
      <c r="Q66" s="176"/>
      <c r="R66" s="183"/>
      <c r="S66" s="175"/>
      <c r="T66" s="176"/>
    </row>
    <row r="67" spans="1:20" ht="15">
      <c r="A67" s="190"/>
      <c r="B67" s="188"/>
      <c r="C67" s="198"/>
      <c r="D67" s="76"/>
      <c r="E67" s="76"/>
      <c r="F67" s="76"/>
      <c r="G67" s="76"/>
      <c r="H67" s="202">
        <f t="shared" si="1"/>
        <v>0</v>
      </c>
      <c r="I67" s="183"/>
      <c r="J67" s="175"/>
      <c r="K67" s="176"/>
      <c r="L67" s="183"/>
      <c r="M67" s="175"/>
      <c r="N67" s="176"/>
      <c r="O67" s="183"/>
      <c r="P67" s="175"/>
      <c r="Q67" s="176"/>
      <c r="R67" s="183"/>
      <c r="S67" s="175"/>
      <c r="T67" s="176"/>
    </row>
    <row r="68" spans="1:20" ht="15">
      <c r="A68" s="190"/>
      <c r="B68" s="188"/>
      <c r="C68" s="198"/>
      <c r="D68" s="76"/>
      <c r="E68" s="76"/>
      <c r="F68" s="76"/>
      <c r="G68" s="76"/>
      <c r="H68" s="202">
        <f t="shared" si="1"/>
        <v>0</v>
      </c>
      <c r="I68" s="183"/>
      <c r="J68" s="175"/>
      <c r="K68" s="176"/>
      <c r="L68" s="183"/>
      <c r="M68" s="175"/>
      <c r="N68" s="176"/>
      <c r="O68" s="183"/>
      <c r="P68" s="175"/>
      <c r="Q68" s="176"/>
      <c r="R68" s="183"/>
      <c r="S68" s="175"/>
      <c r="T68" s="176"/>
    </row>
    <row r="69" spans="1:20" ht="15">
      <c r="A69" s="190"/>
      <c r="B69" s="188"/>
      <c r="C69" s="198"/>
      <c r="D69" s="76"/>
      <c r="E69" s="76"/>
      <c r="F69" s="76"/>
      <c r="G69" s="76"/>
      <c r="H69" s="202">
        <f t="shared" si="1"/>
        <v>0</v>
      </c>
      <c r="I69" s="183"/>
      <c r="J69" s="175"/>
      <c r="K69" s="176"/>
      <c r="L69" s="183"/>
      <c r="M69" s="175"/>
      <c r="N69" s="176"/>
      <c r="O69" s="183"/>
      <c r="P69" s="175"/>
      <c r="Q69" s="176"/>
      <c r="R69" s="183"/>
      <c r="S69" s="175"/>
      <c r="T69" s="176"/>
    </row>
    <row r="70" spans="1:20" ht="15">
      <c r="A70" s="190"/>
      <c r="B70" s="188"/>
      <c r="C70" s="198"/>
      <c r="D70" s="76"/>
      <c r="E70" s="76"/>
      <c r="F70" s="76"/>
      <c r="G70" s="76"/>
      <c r="H70" s="202">
        <f t="shared" si="1"/>
        <v>0</v>
      </c>
      <c r="I70" s="183"/>
      <c r="J70" s="175"/>
      <c r="K70" s="176"/>
      <c r="L70" s="183"/>
      <c r="M70" s="175"/>
      <c r="N70" s="176"/>
      <c r="O70" s="183"/>
      <c r="P70" s="175"/>
      <c r="Q70" s="176"/>
      <c r="R70" s="183"/>
      <c r="S70" s="175"/>
      <c r="T70" s="176"/>
    </row>
    <row r="71" spans="1:20" ht="15">
      <c r="A71" s="190"/>
      <c r="B71" s="188"/>
      <c r="C71" s="198"/>
      <c r="D71" s="76"/>
      <c r="E71" s="76"/>
      <c r="F71" s="76"/>
      <c r="G71" s="76"/>
      <c r="H71" s="202">
        <f t="shared" si="1"/>
        <v>0</v>
      </c>
      <c r="I71" s="183"/>
      <c r="J71" s="175"/>
      <c r="K71" s="176"/>
      <c r="L71" s="183"/>
      <c r="M71" s="175"/>
      <c r="N71" s="176"/>
      <c r="O71" s="183"/>
      <c r="P71" s="175"/>
      <c r="Q71" s="176"/>
      <c r="R71" s="183"/>
      <c r="S71" s="175"/>
      <c r="T71" s="176"/>
    </row>
    <row r="72" spans="1:20" ht="15">
      <c r="A72" s="190"/>
      <c r="B72" s="188"/>
      <c r="C72" s="198"/>
      <c r="D72" s="76"/>
      <c r="E72" s="76"/>
      <c r="F72" s="76"/>
      <c r="G72" s="76"/>
      <c r="H72" s="202">
        <f t="shared" si="1"/>
        <v>0</v>
      </c>
      <c r="I72" s="183"/>
      <c r="J72" s="175"/>
      <c r="K72" s="176"/>
      <c r="L72" s="183"/>
      <c r="M72" s="175"/>
      <c r="N72" s="176"/>
      <c r="O72" s="183"/>
      <c r="P72" s="175"/>
      <c r="Q72" s="176"/>
      <c r="R72" s="183"/>
      <c r="S72" s="175"/>
      <c r="T72" s="176"/>
    </row>
    <row r="73" spans="1:20" ht="15">
      <c r="A73" s="190"/>
      <c r="B73" s="188"/>
      <c r="C73" s="198"/>
      <c r="D73" s="76"/>
      <c r="E73" s="76"/>
      <c r="F73" s="76"/>
      <c r="G73" s="76"/>
      <c r="H73" s="202">
        <f>SUMPRODUCT($D$6:$G$6,D73:G73)</f>
        <v>0</v>
      </c>
      <c r="I73" s="183"/>
      <c r="J73" s="175"/>
      <c r="K73" s="176"/>
      <c r="L73" s="183"/>
      <c r="M73" s="175"/>
      <c r="N73" s="176"/>
      <c r="O73" s="183"/>
      <c r="P73" s="175"/>
      <c r="Q73" s="176"/>
      <c r="R73" s="183"/>
      <c r="S73" s="175"/>
      <c r="T73" s="176"/>
    </row>
    <row r="74" spans="1:20" ht="15">
      <c r="A74" s="190"/>
      <c r="B74" s="188"/>
      <c r="C74" s="198"/>
      <c r="D74" s="76"/>
      <c r="E74" s="76"/>
      <c r="F74" s="76"/>
      <c r="G74" s="76"/>
      <c r="H74" s="202">
        <f>SUMPRODUCT($D$6:$G$6,D74:G74)</f>
        <v>0</v>
      </c>
      <c r="I74" s="183"/>
      <c r="J74" s="175"/>
      <c r="K74" s="176"/>
      <c r="L74" s="183"/>
      <c r="M74" s="175"/>
      <c r="N74" s="176"/>
      <c r="O74" s="183"/>
      <c r="P74" s="175"/>
      <c r="Q74" s="176"/>
      <c r="R74" s="183"/>
      <c r="S74" s="175"/>
      <c r="T74" s="176"/>
    </row>
    <row r="75" spans="1:20" ht="15.75" thickBot="1">
      <c r="A75" s="191"/>
      <c r="B75" s="192"/>
      <c r="C75" s="199"/>
      <c r="D75" s="196"/>
      <c r="E75" s="196"/>
      <c r="F75" s="196"/>
      <c r="G75" s="196"/>
      <c r="H75" s="203">
        <f>SUMPRODUCT($D$6:$G$6,D75:G75)</f>
        <v>0</v>
      </c>
      <c r="I75" s="184"/>
      <c r="J75" s="181"/>
      <c r="K75" s="182"/>
      <c r="L75" s="184"/>
      <c r="M75" s="181"/>
      <c r="N75" s="182"/>
      <c r="O75" s="184"/>
      <c r="P75" s="181"/>
      <c r="Q75" s="182"/>
      <c r="R75" s="184"/>
      <c r="S75" s="181"/>
      <c r="T75" s="182"/>
    </row>
    <row r="76" spans="1:20" ht="36" customHeight="1" thickBot="1">
      <c r="A76" s="79" t="s">
        <v>184</v>
      </c>
      <c r="B76" s="141"/>
      <c r="C76" s="193"/>
      <c r="D76" s="194">
        <f>SUM(D15:D52)*D6</f>
        <v>240</v>
      </c>
      <c r="E76" s="194">
        <f>SUM(E15:E52)*E6</f>
        <v>210</v>
      </c>
      <c r="F76" s="194">
        <f>SUM(F15:F52)*F6</f>
        <v>120</v>
      </c>
      <c r="G76" s="194"/>
      <c r="H76" s="144">
        <f>SUMPRODUCT($D$6:$G$6,D76:G76)</f>
        <v>19350</v>
      </c>
    </row>
    <row r="77" spans="1:20" ht="15">
      <c r="C77" s="137"/>
    </row>
    <row r="78" spans="1:20" ht="15">
      <c r="C78" s="137"/>
    </row>
    <row r="79" spans="1:20" ht="15">
      <c r="C79" s="137"/>
    </row>
    <row r="80" spans="1:20" ht="15">
      <c r="C80" s="137"/>
    </row>
    <row r="81" spans="3:3" ht="15">
      <c r="C81" s="137"/>
    </row>
    <row r="82" spans="3:3" ht="15">
      <c r="C82" s="137"/>
    </row>
    <row r="83" spans="3:3" ht="15">
      <c r="C83" s="137"/>
    </row>
    <row r="84" spans="3:3" ht="15">
      <c r="C84" s="137"/>
    </row>
    <row r="85" spans="3:3" ht="15">
      <c r="C85" s="137"/>
    </row>
    <row r="86" spans="3:3" ht="15">
      <c r="C86" s="137"/>
    </row>
    <row r="87" spans="3:3" ht="15">
      <c r="C87" s="137"/>
    </row>
    <row r="88" spans="3:3" ht="15">
      <c r="C88" s="137"/>
    </row>
    <row r="89" spans="3:3" ht="15">
      <c r="C89" s="137"/>
    </row>
    <row r="90" spans="3:3" ht="15">
      <c r="C90" s="137"/>
    </row>
    <row r="91" spans="3:3" ht="15">
      <c r="C91" s="137"/>
    </row>
    <row r="92" spans="3:3" ht="15">
      <c r="C92" s="137"/>
    </row>
    <row r="93" spans="3:3" ht="15">
      <c r="C93" s="137"/>
    </row>
    <row r="94" spans="3:3" ht="15">
      <c r="C94" s="137"/>
    </row>
  </sheetData>
  <sheetProtection selectLockedCells="1"/>
  <mergeCells count="1">
    <mergeCell ref="I6:T7"/>
  </mergeCells>
  <phoneticPr fontId="2" type="noConversion"/>
  <printOptions gridLinesSet="0"/>
  <pageMargins left="0.5" right="0.5" top="0.5" bottom="0.5" header="0.5" footer="0.5"/>
  <pageSetup scale="36" orientation="portrait" horizontalDpi="4294967292"/>
  <headerFooter alignWithMargins="0">
    <oddFooter>Page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I44"/>
  <sheetViews>
    <sheetView showGridLines="0" workbookViewId="0">
      <selection activeCell="A17" sqref="A17"/>
    </sheetView>
  </sheetViews>
  <sheetFormatPr defaultRowHeight="15"/>
  <cols>
    <col min="1" max="3" width="9.140625" style="50"/>
    <col min="4" max="4" width="10.28515625" style="50" customWidth="1"/>
    <col min="5" max="16384" width="9.140625" style="50"/>
  </cols>
  <sheetData>
    <row r="1" spans="1:9">
      <c r="E1" s="96" t="s">
        <v>5</v>
      </c>
      <c r="F1" s="97"/>
      <c r="G1" s="97"/>
      <c r="H1" s="97"/>
      <c r="I1" s="98"/>
    </row>
    <row r="2" spans="1:9">
      <c r="E2" s="99"/>
      <c r="F2" s="100"/>
      <c r="G2" s="100"/>
      <c r="H2" s="100"/>
      <c r="I2" s="101"/>
    </row>
    <row r="3" spans="1:9">
      <c r="E3" s="102" t="s">
        <v>6</v>
      </c>
      <c r="F3" s="103"/>
      <c r="G3" s="103"/>
      <c r="H3" s="103"/>
      <c r="I3" s="104" t="s">
        <v>7</v>
      </c>
    </row>
    <row r="4" spans="1:9">
      <c r="E4" s="105"/>
      <c r="I4" s="106"/>
    </row>
    <row r="5" spans="1:9">
      <c r="E5" s="105" t="s">
        <v>8</v>
      </c>
      <c r="I5" s="106"/>
    </row>
    <row r="6" spans="1:9">
      <c r="E6" s="105"/>
      <c r="I6" s="106"/>
    </row>
    <row r="7" spans="1:9">
      <c r="E7" s="105" t="s">
        <v>9</v>
      </c>
      <c r="I7" s="106"/>
    </row>
    <row r="8" spans="1:9">
      <c r="E8" s="105"/>
      <c r="I8" s="106"/>
    </row>
    <row r="9" spans="1:9">
      <c r="E9" s="105" t="s">
        <v>10</v>
      </c>
      <c r="I9" s="106"/>
    </row>
    <row r="10" spans="1:9">
      <c r="E10" s="99"/>
      <c r="F10" s="100"/>
      <c r="G10" s="100"/>
      <c r="H10" s="100"/>
      <c r="I10" s="101"/>
    </row>
    <row r="11" spans="1:9">
      <c r="E11" s="99" t="s">
        <v>11</v>
      </c>
      <c r="F11" s="100"/>
      <c r="G11" s="100"/>
      <c r="H11" s="100" t="s">
        <v>12</v>
      </c>
      <c r="I11" s="101"/>
    </row>
    <row r="12" spans="1:9">
      <c r="A12" s="234" t="s">
        <v>13</v>
      </c>
      <c r="B12" s="234"/>
      <c r="C12" s="234"/>
      <c r="D12" s="235"/>
      <c r="E12" s="105"/>
      <c r="I12" s="106"/>
    </row>
    <row r="13" spans="1:9" ht="15.75" thickBot="1">
      <c r="A13" s="234"/>
      <c r="B13" s="234"/>
      <c r="C13" s="234"/>
      <c r="D13" s="235"/>
      <c r="E13" s="108"/>
      <c r="F13" s="109"/>
      <c r="G13" s="109"/>
      <c r="H13" s="109" t="s">
        <v>14</v>
      </c>
      <c r="I13" s="110"/>
    </row>
    <row r="15" spans="1:9" ht="15.75" customHeight="1">
      <c r="A15" s="233" t="s">
        <v>15</v>
      </c>
      <c r="B15" s="233"/>
      <c r="C15" s="233"/>
      <c r="D15" s="233"/>
      <c r="E15" s="233"/>
      <c r="F15" s="233"/>
      <c r="G15" s="233"/>
      <c r="H15" s="233"/>
      <c r="I15" s="233"/>
    </row>
    <row r="16" spans="1:9">
      <c r="A16" s="233"/>
      <c r="B16" s="233"/>
      <c r="C16" s="233"/>
      <c r="D16" s="233"/>
      <c r="E16" s="233"/>
      <c r="F16" s="233"/>
      <c r="G16" s="233"/>
      <c r="H16" s="233"/>
      <c r="I16" s="233"/>
    </row>
    <row r="17" spans="1:9" ht="15.75">
      <c r="A17" s="111"/>
      <c r="B17" s="111"/>
      <c r="C17" s="111"/>
      <c r="D17" s="111"/>
      <c r="E17" s="111"/>
      <c r="F17" s="111"/>
      <c r="G17" s="111"/>
      <c r="H17" s="111"/>
      <c r="I17" s="111"/>
    </row>
    <row r="18" spans="1:9" ht="15.75">
      <c r="A18" s="111"/>
      <c r="B18" s="111"/>
      <c r="C18" s="111"/>
      <c r="D18" s="111"/>
      <c r="E18" s="111"/>
      <c r="F18" s="111"/>
      <c r="G18" s="111"/>
      <c r="H18" s="111"/>
      <c r="I18" s="111"/>
    </row>
    <row r="21" spans="1:9" ht="15.75" customHeight="1">
      <c r="A21" s="233" t="s">
        <v>16</v>
      </c>
      <c r="B21" s="233"/>
      <c r="C21" s="233"/>
      <c r="D21" s="233"/>
      <c r="E21" s="233"/>
      <c r="F21" s="233"/>
      <c r="G21" s="233"/>
      <c r="H21" s="233"/>
      <c r="I21" s="233"/>
    </row>
    <row r="22" spans="1:9">
      <c r="A22" s="233"/>
      <c r="B22" s="233"/>
      <c r="C22" s="233"/>
      <c r="D22" s="233"/>
      <c r="E22" s="233"/>
      <c r="F22" s="233"/>
      <c r="G22" s="233"/>
      <c r="H22" s="233"/>
      <c r="I22" s="233"/>
    </row>
    <row r="28" spans="1:9" ht="15.75" customHeight="1">
      <c r="A28" s="233" t="s">
        <v>17</v>
      </c>
      <c r="B28" s="233"/>
      <c r="C28" s="233"/>
      <c r="D28" s="233"/>
      <c r="E28" s="233"/>
      <c r="F28" s="233"/>
      <c r="G28" s="233"/>
      <c r="H28" s="233"/>
      <c r="I28" s="233"/>
    </row>
    <row r="29" spans="1:9">
      <c r="A29" s="233"/>
      <c r="B29" s="233"/>
      <c r="C29" s="233"/>
      <c r="D29" s="233"/>
      <c r="E29" s="233"/>
      <c r="F29" s="233"/>
      <c r="G29" s="233"/>
      <c r="H29" s="233"/>
      <c r="I29" s="233"/>
    </row>
    <row r="30" spans="1:9" ht="15.75">
      <c r="A30" s="111"/>
      <c r="B30" s="111"/>
      <c r="C30" s="111"/>
      <c r="D30" s="111"/>
      <c r="E30" s="111"/>
      <c r="F30" s="111"/>
      <c r="G30" s="111"/>
      <c r="H30" s="111"/>
      <c r="I30" s="111"/>
    </row>
    <row r="31" spans="1:9" ht="15.75">
      <c r="A31" s="111"/>
      <c r="B31" s="111"/>
      <c r="C31" s="111"/>
      <c r="D31" s="111"/>
      <c r="E31" s="111"/>
      <c r="F31" s="111"/>
      <c r="G31" s="111"/>
      <c r="H31" s="111"/>
      <c r="I31" s="111"/>
    </row>
    <row r="35" spans="1:1" ht="15.75">
      <c r="A35" s="107" t="s">
        <v>18</v>
      </c>
    </row>
    <row r="37" spans="1:1">
      <c r="A37" s="50" t="s">
        <v>19</v>
      </c>
    </row>
    <row r="42" spans="1:1" ht="15.75">
      <c r="A42" s="107" t="s">
        <v>20</v>
      </c>
    </row>
    <row r="44" spans="1:1" ht="15.75">
      <c r="A44" s="107"/>
    </row>
  </sheetData>
  <mergeCells count="4">
    <mergeCell ref="A15:I16"/>
    <mergeCell ref="A21:I22"/>
    <mergeCell ref="A28:I29"/>
    <mergeCell ref="A12:D13"/>
  </mergeCells>
  <phoneticPr fontId="2" type="noConversion"/>
  <pageMargins left="0.75" right="0.75" top="1" bottom="1" header="0.5" footer="0.5"/>
  <pageSetup orientation="portrait"/>
  <headerFooter alignWithMargins="0">
    <oddHeader>&amp;L&amp;"Arial,Bold"&amp;14Value Stream Mapping Process Step Data Collection</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I42"/>
  <sheetViews>
    <sheetView showGridLines="0" workbookViewId="0">
      <selection activeCell="L18" sqref="L18"/>
    </sheetView>
  </sheetViews>
  <sheetFormatPr defaultRowHeight="15"/>
  <cols>
    <col min="1" max="3" width="9.140625" style="50"/>
    <col min="4" max="4" width="10.28515625" style="50" customWidth="1"/>
    <col min="5" max="16384" width="9.140625" style="50"/>
  </cols>
  <sheetData>
    <row r="1" spans="1:9">
      <c r="E1" s="96" t="s">
        <v>5</v>
      </c>
      <c r="F1" s="97"/>
      <c r="G1" s="97"/>
      <c r="H1" s="97"/>
      <c r="I1" s="98"/>
    </row>
    <row r="2" spans="1:9">
      <c r="E2" s="99"/>
      <c r="F2" s="100"/>
      <c r="G2" s="100"/>
      <c r="H2" s="100"/>
      <c r="I2" s="101"/>
    </row>
    <row r="3" spans="1:9">
      <c r="E3" s="102" t="s">
        <v>6</v>
      </c>
      <c r="F3" s="103"/>
      <c r="G3" s="103"/>
      <c r="H3" s="103"/>
      <c r="I3" s="104" t="s">
        <v>7</v>
      </c>
    </row>
    <row r="4" spans="1:9">
      <c r="E4" s="105"/>
      <c r="I4" s="106"/>
    </row>
    <row r="5" spans="1:9">
      <c r="E5" s="105" t="s">
        <v>21</v>
      </c>
      <c r="I5" s="106"/>
    </row>
    <row r="6" spans="1:9">
      <c r="E6" s="105"/>
      <c r="I6" s="106"/>
    </row>
    <row r="7" spans="1:9">
      <c r="E7" s="105" t="s">
        <v>22</v>
      </c>
      <c r="I7" s="106"/>
    </row>
    <row r="8" spans="1:9">
      <c r="E8" s="105"/>
      <c r="I8" s="106"/>
    </row>
    <row r="9" spans="1:9">
      <c r="E9" s="105" t="s">
        <v>23</v>
      </c>
      <c r="I9" s="106"/>
    </row>
    <row r="10" spans="1:9" ht="15.75">
      <c r="A10" s="107" t="s">
        <v>24</v>
      </c>
      <c r="E10" s="99"/>
      <c r="F10" s="100"/>
      <c r="G10" s="100"/>
      <c r="H10" s="100"/>
      <c r="I10" s="101"/>
    </row>
    <row r="11" spans="1:9">
      <c r="E11" s="99" t="s">
        <v>11</v>
      </c>
      <c r="F11" s="100"/>
      <c r="G11" s="100"/>
      <c r="H11" s="100" t="s">
        <v>12</v>
      </c>
      <c r="I11" s="101"/>
    </row>
    <row r="12" spans="1:9">
      <c r="A12" s="234" t="s">
        <v>13</v>
      </c>
      <c r="B12" s="234"/>
      <c r="C12" s="234"/>
      <c r="D12" s="235"/>
      <c r="E12" s="105"/>
      <c r="I12" s="106"/>
    </row>
    <row r="13" spans="1:9" ht="15.75" thickBot="1">
      <c r="A13" s="234"/>
      <c r="B13" s="234"/>
      <c r="C13" s="234"/>
      <c r="D13" s="235"/>
      <c r="E13" s="108"/>
      <c r="F13" s="109"/>
      <c r="G13" s="109"/>
      <c r="H13" s="109" t="s">
        <v>14</v>
      </c>
      <c r="I13" s="110"/>
    </row>
    <row r="15" spans="1:9" ht="15.75" customHeight="1">
      <c r="A15" s="233" t="s">
        <v>25</v>
      </c>
      <c r="B15" s="233"/>
      <c r="C15" s="233"/>
      <c r="D15" s="233"/>
      <c r="E15" s="233"/>
      <c r="F15" s="233"/>
      <c r="G15" s="233"/>
      <c r="H15" s="233"/>
      <c r="I15" s="233"/>
    </row>
    <row r="16" spans="1:9">
      <c r="A16" s="233"/>
      <c r="B16" s="233"/>
      <c r="C16" s="233"/>
      <c r="D16" s="233"/>
      <c r="E16" s="233"/>
      <c r="F16" s="233"/>
      <c r="G16" s="233"/>
      <c r="H16" s="233"/>
      <c r="I16" s="233"/>
    </row>
    <row r="17" spans="1:9" ht="15.75">
      <c r="A17" s="111"/>
      <c r="B17" s="111"/>
      <c r="C17" s="111"/>
      <c r="D17" s="111"/>
      <c r="E17" s="111"/>
      <c r="F17" s="111"/>
      <c r="G17" s="111"/>
      <c r="H17" s="111"/>
      <c r="I17" s="111"/>
    </row>
    <row r="18" spans="1:9" ht="15.75">
      <c r="A18" s="111"/>
      <c r="B18" s="111"/>
      <c r="C18" s="111"/>
      <c r="D18" s="111"/>
      <c r="E18" s="111"/>
      <c r="F18" s="111"/>
      <c r="G18" s="111"/>
      <c r="H18" s="111"/>
      <c r="I18" s="111"/>
    </row>
    <row r="21" spans="1:9" ht="15.75" customHeight="1">
      <c r="A21" s="233" t="s">
        <v>16</v>
      </c>
      <c r="B21" s="233"/>
      <c r="C21" s="233"/>
      <c r="D21" s="233"/>
      <c r="E21" s="233"/>
      <c r="F21" s="233"/>
      <c r="G21" s="233"/>
      <c r="H21" s="233"/>
      <c r="I21" s="233"/>
    </row>
    <row r="22" spans="1:9">
      <c r="A22" s="233"/>
      <c r="B22" s="233"/>
      <c r="C22" s="233"/>
      <c r="D22" s="233"/>
      <c r="E22" s="233"/>
      <c r="F22" s="233"/>
      <c r="G22" s="233"/>
      <c r="H22" s="233"/>
      <c r="I22" s="233"/>
    </row>
    <row r="28" spans="1:9" ht="15.75" customHeight="1">
      <c r="A28" s="233" t="s">
        <v>17</v>
      </c>
      <c r="B28" s="233"/>
      <c r="C28" s="233"/>
      <c r="D28" s="233"/>
      <c r="E28" s="233"/>
      <c r="F28" s="233"/>
      <c r="G28" s="233"/>
      <c r="H28" s="233"/>
      <c r="I28" s="233"/>
    </row>
    <row r="29" spans="1:9">
      <c r="A29" s="233"/>
      <c r="B29" s="233"/>
      <c r="C29" s="233"/>
      <c r="D29" s="233"/>
      <c r="E29" s="233"/>
      <c r="F29" s="233"/>
      <c r="G29" s="233"/>
      <c r="H29" s="233"/>
      <c r="I29" s="233"/>
    </row>
    <row r="30" spans="1:9" ht="15.75">
      <c r="A30" s="111"/>
      <c r="B30" s="111"/>
      <c r="C30" s="111"/>
      <c r="D30" s="111"/>
      <c r="E30" s="111"/>
      <c r="F30" s="111"/>
      <c r="G30" s="111"/>
      <c r="H30" s="111"/>
      <c r="I30" s="111"/>
    </row>
    <row r="31" spans="1:9" ht="15.75">
      <c r="A31" s="111"/>
      <c r="B31" s="111"/>
      <c r="C31" s="111"/>
      <c r="D31" s="111"/>
      <c r="E31" s="111"/>
      <c r="F31" s="111"/>
      <c r="G31" s="111"/>
      <c r="H31" s="111"/>
      <c r="I31" s="111"/>
    </row>
    <row r="35" spans="1:9" ht="15.75" customHeight="1">
      <c r="A35" s="233" t="s">
        <v>26</v>
      </c>
      <c r="B35" s="233"/>
      <c r="C35" s="233"/>
      <c r="D35" s="233"/>
      <c r="E35" s="233"/>
      <c r="F35" s="233"/>
      <c r="G35" s="233"/>
      <c r="H35" s="233"/>
      <c r="I35" s="233"/>
    </row>
    <row r="36" spans="1:9">
      <c r="A36" s="233"/>
      <c r="B36" s="233"/>
      <c r="C36" s="233"/>
      <c r="D36" s="233"/>
      <c r="E36" s="233"/>
      <c r="F36" s="233"/>
      <c r="G36" s="233"/>
      <c r="H36" s="233"/>
      <c r="I36" s="233"/>
    </row>
    <row r="37" spans="1:9">
      <c r="A37" s="112"/>
      <c r="B37" s="112"/>
      <c r="C37" s="112"/>
      <c r="D37" s="112"/>
      <c r="E37" s="112"/>
      <c r="F37" s="112"/>
      <c r="G37" s="112"/>
      <c r="H37" s="112"/>
      <c r="I37" s="112"/>
    </row>
    <row r="42" spans="1:9" ht="15.75">
      <c r="A42" s="107" t="s">
        <v>20</v>
      </c>
    </row>
  </sheetData>
  <mergeCells count="5">
    <mergeCell ref="A35:I36"/>
    <mergeCell ref="A12:D13"/>
    <mergeCell ref="A15:I16"/>
    <mergeCell ref="A21:I22"/>
    <mergeCell ref="A28:I29"/>
  </mergeCells>
  <phoneticPr fontId="2" type="noConversion"/>
  <pageMargins left="0.75" right="0.75" top="1" bottom="1" header="0.5" footer="0.5"/>
  <pageSetup orientation="portrait"/>
  <headerFooter alignWithMargins="0">
    <oddHeader xml:space="preserve">&amp;L&amp;"Arial,Bold"&amp;14Value Stream Mapping Process Step Data Collection </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pageSetUpPr fitToPage="1"/>
  </sheetPr>
  <dimension ref="A1:T48"/>
  <sheetViews>
    <sheetView showGridLines="0" workbookViewId="0">
      <selection activeCell="K12" sqref="K12"/>
    </sheetView>
  </sheetViews>
  <sheetFormatPr defaultColWidth="8.7109375" defaultRowHeight="12.75"/>
  <sheetData>
    <row r="1" spans="1:19" ht="23.25">
      <c r="A1" s="236" t="s">
        <v>27</v>
      </c>
      <c r="B1" s="236"/>
      <c r="C1" s="236"/>
      <c r="D1" s="236"/>
      <c r="E1" s="236"/>
      <c r="F1" s="236"/>
      <c r="G1" s="236"/>
      <c r="H1" s="236"/>
      <c r="I1" s="236"/>
      <c r="J1" s="236"/>
      <c r="K1" s="236"/>
      <c r="L1" s="236"/>
      <c r="M1" s="236"/>
      <c r="N1" s="236"/>
      <c r="O1" s="236"/>
      <c r="P1" s="236"/>
      <c r="Q1" s="236"/>
      <c r="R1" s="236"/>
      <c r="S1" s="236"/>
    </row>
    <row r="27" spans="1:20" ht="13.5" thickBot="1"/>
    <row r="28" spans="1:20" ht="20.25">
      <c r="A28" s="126" t="s">
        <v>28</v>
      </c>
      <c r="B28" s="127"/>
      <c r="C28" s="127"/>
      <c r="D28" s="127"/>
      <c r="E28" s="127"/>
      <c r="F28" s="127"/>
      <c r="G28" s="127"/>
      <c r="H28" s="127"/>
      <c r="I28" s="127"/>
      <c r="J28" s="128"/>
      <c r="L28" s="126" t="s">
        <v>29</v>
      </c>
      <c r="M28" s="127"/>
      <c r="N28" s="127"/>
      <c r="O28" s="148"/>
      <c r="P28" s="148"/>
      <c r="Q28" s="148"/>
      <c r="R28" s="148"/>
      <c r="S28" s="148"/>
      <c r="T28" s="149"/>
    </row>
    <row r="29" spans="1:20" ht="20.25">
      <c r="A29" s="237"/>
      <c r="B29" s="238"/>
      <c r="C29" s="238"/>
      <c r="D29" s="238"/>
      <c r="E29" s="238"/>
      <c r="F29" s="238"/>
      <c r="G29" s="238"/>
      <c r="H29" s="238"/>
      <c r="I29" s="238"/>
      <c r="J29" s="239"/>
      <c r="K29" s="130"/>
      <c r="L29" s="129" t="s">
        <v>30</v>
      </c>
      <c r="M29" s="130"/>
      <c r="N29" s="130"/>
      <c r="O29" s="147"/>
      <c r="P29" s="147"/>
      <c r="Q29" s="113"/>
      <c r="R29" s="113"/>
      <c r="S29" s="113"/>
      <c r="T29" s="150"/>
    </row>
    <row r="30" spans="1:20" ht="20.25">
      <c r="A30" s="240"/>
      <c r="B30" s="238"/>
      <c r="C30" s="238"/>
      <c r="D30" s="238"/>
      <c r="E30" s="238"/>
      <c r="F30" s="238"/>
      <c r="G30" s="238"/>
      <c r="H30" s="238"/>
      <c r="I30" s="238"/>
      <c r="J30" s="239"/>
      <c r="K30" s="130"/>
      <c r="L30" s="129"/>
      <c r="M30" s="130"/>
      <c r="N30" s="130"/>
      <c r="O30" s="147"/>
      <c r="P30" s="147"/>
      <c r="Q30" s="113"/>
      <c r="R30" s="113"/>
      <c r="S30" s="113"/>
      <c r="T30" s="150"/>
    </row>
    <row r="31" spans="1:20" ht="20.25">
      <c r="A31" s="240"/>
      <c r="B31" s="238"/>
      <c r="C31" s="238"/>
      <c r="D31" s="238"/>
      <c r="E31" s="238"/>
      <c r="F31" s="238"/>
      <c r="G31" s="238"/>
      <c r="H31" s="238"/>
      <c r="I31" s="238"/>
      <c r="J31" s="239"/>
      <c r="K31" s="130"/>
      <c r="L31" s="129" t="s">
        <v>31</v>
      </c>
      <c r="M31" s="130"/>
      <c r="N31" s="130"/>
      <c r="O31" s="147"/>
      <c r="P31" s="147"/>
      <c r="Q31" s="113"/>
      <c r="R31" s="113"/>
      <c r="S31" s="113"/>
      <c r="T31" s="150"/>
    </row>
    <row r="32" spans="1:20" ht="20.25">
      <c r="A32" s="240"/>
      <c r="B32" s="238"/>
      <c r="C32" s="238"/>
      <c r="D32" s="238"/>
      <c r="E32" s="238"/>
      <c r="F32" s="238"/>
      <c r="G32" s="238"/>
      <c r="H32" s="238"/>
      <c r="I32" s="238"/>
      <c r="J32" s="239"/>
      <c r="K32" s="130"/>
      <c r="L32" s="129"/>
      <c r="M32" s="130"/>
      <c r="N32" s="130"/>
      <c r="O32" s="147"/>
      <c r="P32" s="147"/>
      <c r="Q32" s="113"/>
      <c r="R32" s="113"/>
      <c r="S32" s="113"/>
      <c r="T32" s="150"/>
    </row>
    <row r="33" spans="1:20" ht="20.25">
      <c r="A33" s="240"/>
      <c r="B33" s="238"/>
      <c r="C33" s="238"/>
      <c r="D33" s="238"/>
      <c r="E33" s="238"/>
      <c r="F33" s="238"/>
      <c r="G33" s="238"/>
      <c r="H33" s="238"/>
      <c r="I33" s="238"/>
      <c r="J33" s="239"/>
      <c r="K33" s="130"/>
      <c r="L33" s="129" t="s">
        <v>32</v>
      </c>
      <c r="M33" s="130"/>
      <c r="N33" s="130"/>
      <c r="O33" s="147"/>
      <c r="P33" s="147"/>
      <c r="Q33" s="113"/>
      <c r="R33" s="113"/>
      <c r="S33" s="113"/>
      <c r="T33" s="150"/>
    </row>
    <row r="34" spans="1:20" ht="20.25">
      <c r="A34" s="240"/>
      <c r="B34" s="238"/>
      <c r="C34" s="238"/>
      <c r="D34" s="238"/>
      <c r="E34" s="238"/>
      <c r="F34" s="238"/>
      <c r="G34" s="238"/>
      <c r="H34" s="238"/>
      <c r="I34" s="238"/>
      <c r="J34" s="239"/>
      <c r="K34" s="130"/>
      <c r="L34" s="129"/>
      <c r="M34" s="130"/>
      <c r="N34" s="130"/>
      <c r="O34" s="147"/>
      <c r="P34" s="147"/>
      <c r="Q34" s="113"/>
      <c r="R34" s="113"/>
      <c r="S34" s="113"/>
      <c r="T34" s="150"/>
    </row>
    <row r="35" spans="1:20" ht="20.25">
      <c r="A35" s="240"/>
      <c r="B35" s="238"/>
      <c r="C35" s="238"/>
      <c r="D35" s="238"/>
      <c r="E35" s="238"/>
      <c r="F35" s="238"/>
      <c r="G35" s="238"/>
      <c r="H35" s="238"/>
      <c r="I35" s="238"/>
      <c r="J35" s="239"/>
      <c r="K35" s="130"/>
      <c r="L35" s="129" t="s">
        <v>33</v>
      </c>
      <c r="M35" s="130"/>
      <c r="N35" s="130"/>
      <c r="O35" s="147"/>
      <c r="P35" s="147"/>
      <c r="Q35" s="113"/>
      <c r="R35" s="113"/>
      <c r="S35" s="113"/>
      <c r="T35" s="150"/>
    </row>
    <row r="36" spans="1:20" ht="20.25">
      <c r="A36" s="240"/>
      <c r="B36" s="238"/>
      <c r="C36" s="238"/>
      <c r="D36" s="238"/>
      <c r="E36" s="238"/>
      <c r="F36" s="238"/>
      <c r="G36" s="238"/>
      <c r="H36" s="238"/>
      <c r="I36" s="238"/>
      <c r="J36" s="239"/>
      <c r="K36" s="130"/>
      <c r="L36" s="129"/>
      <c r="M36" s="130"/>
      <c r="N36" s="130"/>
      <c r="O36" s="147"/>
      <c r="P36" s="147"/>
      <c r="Q36" s="113"/>
      <c r="R36" s="113"/>
      <c r="S36" s="113"/>
      <c r="T36" s="150"/>
    </row>
    <row r="37" spans="1:20" ht="21" thickBot="1">
      <c r="A37" s="241"/>
      <c r="B37" s="242"/>
      <c r="C37" s="242"/>
      <c r="D37" s="242"/>
      <c r="E37" s="242"/>
      <c r="F37" s="242"/>
      <c r="G37" s="242"/>
      <c r="H37" s="242"/>
      <c r="I37" s="242"/>
      <c r="J37" s="243"/>
      <c r="K37" s="130"/>
      <c r="L37" s="129" t="s">
        <v>34</v>
      </c>
      <c r="M37" s="130"/>
      <c r="N37" s="130"/>
      <c r="O37" s="147"/>
      <c r="P37" s="147"/>
      <c r="Q37" s="113"/>
      <c r="R37" s="113"/>
      <c r="S37" s="113"/>
      <c r="T37" s="150"/>
    </row>
    <row r="38" spans="1:20" ht="21" thickBot="1">
      <c r="B38" s="131"/>
      <c r="C38" s="131"/>
      <c r="D38" s="130"/>
      <c r="E38" s="130"/>
      <c r="F38" s="130"/>
      <c r="G38" s="130"/>
      <c r="H38" s="130"/>
      <c r="I38" s="130"/>
      <c r="J38" s="130"/>
      <c r="K38" s="130"/>
      <c r="L38" s="129"/>
      <c r="M38" s="130"/>
      <c r="N38" s="130"/>
      <c r="O38" s="147"/>
      <c r="P38" s="147"/>
      <c r="Q38" s="113"/>
      <c r="R38" s="113"/>
      <c r="S38" s="113"/>
      <c r="T38" s="150"/>
    </row>
    <row r="39" spans="1:20" ht="20.25">
      <c r="A39" s="126" t="s">
        <v>35</v>
      </c>
      <c r="B39" s="132"/>
      <c r="C39" s="132"/>
      <c r="D39" s="132"/>
      <c r="E39" s="132"/>
      <c r="F39" s="132"/>
      <c r="G39" s="132"/>
      <c r="H39" s="132"/>
      <c r="I39" s="132"/>
      <c r="J39" s="133"/>
      <c r="K39" s="130"/>
      <c r="L39" s="129" t="s">
        <v>36</v>
      </c>
      <c r="M39" s="130"/>
      <c r="N39" s="130"/>
      <c r="O39" s="147"/>
      <c r="P39" s="147"/>
      <c r="Q39" s="113"/>
      <c r="R39" s="113"/>
      <c r="S39" s="113"/>
      <c r="T39" s="150"/>
    </row>
    <row r="40" spans="1:20" ht="20.25">
      <c r="A40" s="237"/>
      <c r="B40" s="238"/>
      <c r="C40" s="238"/>
      <c r="D40" s="238"/>
      <c r="E40" s="238"/>
      <c r="F40" s="238"/>
      <c r="G40" s="238"/>
      <c r="H40" s="238"/>
      <c r="I40" s="238"/>
      <c r="J40" s="239"/>
      <c r="K40" s="130"/>
      <c r="L40" s="129"/>
      <c r="M40" s="130"/>
      <c r="N40" s="130"/>
      <c r="O40" s="147"/>
      <c r="P40" s="147"/>
      <c r="Q40" s="113"/>
      <c r="R40" s="113"/>
      <c r="S40" s="113"/>
      <c r="T40" s="150"/>
    </row>
    <row r="41" spans="1:20" ht="20.25">
      <c r="A41" s="240"/>
      <c r="B41" s="238"/>
      <c r="C41" s="238"/>
      <c r="D41" s="238"/>
      <c r="E41" s="238"/>
      <c r="F41" s="238"/>
      <c r="G41" s="238"/>
      <c r="H41" s="238"/>
      <c r="I41" s="238"/>
      <c r="J41" s="239"/>
      <c r="K41" s="130"/>
      <c r="L41" s="129" t="s">
        <v>37</v>
      </c>
      <c r="M41" s="130"/>
      <c r="N41" s="130"/>
      <c r="O41" s="147"/>
      <c r="P41" s="147"/>
      <c r="Q41" s="113"/>
      <c r="R41" s="113"/>
      <c r="S41" s="113"/>
      <c r="T41" s="150"/>
    </row>
    <row r="42" spans="1:20" ht="20.25">
      <c r="A42" s="240"/>
      <c r="B42" s="238"/>
      <c r="C42" s="238"/>
      <c r="D42" s="238"/>
      <c r="E42" s="238"/>
      <c r="F42" s="238"/>
      <c r="G42" s="238"/>
      <c r="H42" s="238"/>
      <c r="I42" s="238"/>
      <c r="J42" s="239"/>
      <c r="K42" s="130"/>
      <c r="L42" s="129"/>
      <c r="M42" s="130"/>
      <c r="N42" s="130"/>
      <c r="O42" s="147"/>
      <c r="P42" s="147"/>
      <c r="Q42" s="113"/>
      <c r="R42" s="113"/>
      <c r="S42" s="113"/>
      <c r="T42" s="150"/>
    </row>
    <row r="43" spans="1:20" ht="20.25">
      <c r="A43" s="240"/>
      <c r="B43" s="238"/>
      <c r="C43" s="238"/>
      <c r="D43" s="238"/>
      <c r="E43" s="238"/>
      <c r="F43" s="238"/>
      <c r="G43" s="238"/>
      <c r="H43" s="238"/>
      <c r="I43" s="238"/>
      <c r="J43" s="239"/>
      <c r="K43" s="130"/>
      <c r="L43" s="129" t="s">
        <v>38</v>
      </c>
      <c r="M43" s="130"/>
      <c r="N43" s="130"/>
      <c r="O43" s="147"/>
      <c r="P43" s="147"/>
      <c r="Q43" s="113"/>
      <c r="R43" s="113"/>
      <c r="S43" s="113"/>
      <c r="T43" s="150"/>
    </row>
    <row r="44" spans="1:20" ht="20.25">
      <c r="A44" s="240"/>
      <c r="B44" s="238"/>
      <c r="C44" s="238"/>
      <c r="D44" s="238"/>
      <c r="E44" s="238"/>
      <c r="F44" s="238"/>
      <c r="G44" s="238"/>
      <c r="H44" s="238"/>
      <c r="I44" s="238"/>
      <c r="J44" s="239"/>
      <c r="K44" s="130"/>
      <c r="L44" s="129"/>
      <c r="M44" s="130"/>
      <c r="N44" s="130"/>
      <c r="O44" s="147"/>
      <c r="P44" s="147"/>
      <c r="Q44" s="113"/>
      <c r="R44" s="113"/>
      <c r="S44" s="113"/>
      <c r="T44" s="150"/>
    </row>
    <row r="45" spans="1:20" ht="20.25">
      <c r="A45" s="240"/>
      <c r="B45" s="238"/>
      <c r="C45" s="238"/>
      <c r="D45" s="238"/>
      <c r="E45" s="238"/>
      <c r="F45" s="238"/>
      <c r="G45" s="238"/>
      <c r="H45" s="238"/>
      <c r="I45" s="238"/>
      <c r="J45" s="239"/>
      <c r="K45" s="130"/>
      <c r="L45" s="129"/>
      <c r="M45" s="130"/>
      <c r="N45" s="130"/>
      <c r="O45" s="147"/>
      <c r="P45" s="147"/>
      <c r="Q45" s="113"/>
      <c r="R45" s="113"/>
      <c r="S45" s="113"/>
      <c r="T45" s="150"/>
    </row>
    <row r="46" spans="1:20" ht="20.25">
      <c r="A46" s="240"/>
      <c r="B46" s="238"/>
      <c r="C46" s="238"/>
      <c r="D46" s="238"/>
      <c r="E46" s="238"/>
      <c r="F46" s="238"/>
      <c r="G46" s="238"/>
      <c r="H46" s="238"/>
      <c r="I46" s="238"/>
      <c r="J46" s="239"/>
      <c r="K46" s="130"/>
      <c r="L46" s="129"/>
      <c r="M46" s="130"/>
      <c r="N46" s="130"/>
      <c r="O46" s="147"/>
      <c r="P46" s="147"/>
      <c r="Q46" s="113"/>
      <c r="R46" s="113"/>
      <c r="S46" s="113"/>
      <c r="T46" s="150"/>
    </row>
    <row r="47" spans="1:20">
      <c r="A47" s="240"/>
      <c r="B47" s="238"/>
      <c r="C47" s="238"/>
      <c r="D47" s="238"/>
      <c r="E47" s="238"/>
      <c r="F47" s="238"/>
      <c r="G47" s="238"/>
      <c r="H47" s="238"/>
      <c r="I47" s="238"/>
      <c r="J47" s="239"/>
      <c r="L47" s="134"/>
      <c r="O47" s="113"/>
      <c r="P47" s="113"/>
      <c r="Q47" s="113"/>
      <c r="R47" s="113"/>
      <c r="S47" s="113"/>
      <c r="T47" s="150"/>
    </row>
    <row r="48" spans="1:20" ht="13.5" thickBot="1">
      <c r="A48" s="241"/>
      <c r="B48" s="242"/>
      <c r="C48" s="242"/>
      <c r="D48" s="242"/>
      <c r="E48" s="242"/>
      <c r="F48" s="242"/>
      <c r="G48" s="242"/>
      <c r="H48" s="242"/>
      <c r="I48" s="242"/>
      <c r="J48" s="243"/>
      <c r="L48" s="135"/>
      <c r="M48" s="136"/>
      <c r="N48" s="136"/>
      <c r="O48" s="151"/>
      <c r="P48" s="151"/>
      <c r="Q48" s="151"/>
      <c r="R48" s="151"/>
      <c r="S48" s="151"/>
      <c r="T48" s="152"/>
    </row>
  </sheetData>
  <sheetProtection selectLockedCells="1"/>
  <mergeCells count="3">
    <mergeCell ref="A1:S1"/>
    <mergeCell ref="A29:J37"/>
    <mergeCell ref="A40:J48"/>
  </mergeCells>
  <phoneticPr fontId="2" type="noConversion"/>
  <pageMargins left="0.56999999999999995" right="0.55000000000000004" top="0.71" bottom="0.66" header="0.5" footer="0.5"/>
  <pageSetup scale="67" orientation="landscape"/>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8"/>
    <pageSetUpPr fitToPage="1"/>
  </sheetPr>
  <dimension ref="A1:AJ458"/>
  <sheetViews>
    <sheetView showGridLines="0" topLeftCell="C1" zoomScale="75" zoomScaleNormal="75" zoomScaleSheetLayoutView="100" workbookViewId="0">
      <pane xSplit="1" ySplit="4" topLeftCell="D5" activePane="bottomRight" state="frozen"/>
      <selection pane="bottomRight" activeCell="D5" sqref="D5"/>
      <selection pane="bottomLeft" activeCell="H41" sqref="H41"/>
      <selection pane="topRight" activeCell="H41" sqref="H41"/>
    </sheetView>
  </sheetViews>
  <sheetFormatPr defaultColWidth="24.7109375" defaultRowHeight="12.75"/>
  <cols>
    <col min="1" max="1" width="3.140625" style="42" hidden="1" customWidth="1"/>
    <col min="2" max="2" width="16.42578125" style="42" hidden="1" customWidth="1"/>
    <col min="3" max="3" width="20.140625" style="44" customWidth="1"/>
    <col min="4" max="4" width="6.7109375" style="45" customWidth="1"/>
    <col min="5" max="27" width="6.7109375" style="45" hidden="1" customWidth="1"/>
    <col min="28" max="28" width="8.7109375" style="45" hidden="1" customWidth="1"/>
    <col min="29" max="29" width="5.28515625" style="45" hidden="1" customWidth="1"/>
    <col min="30" max="34" width="25.7109375" style="46" customWidth="1"/>
    <col min="35" max="16384" width="24.7109375" style="1"/>
  </cols>
  <sheetData>
    <row r="1" spans="1:36" ht="46.5" customHeight="1" thickBot="1">
      <c r="A1" s="244" t="s">
        <v>39</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6"/>
    </row>
    <row r="2" spans="1:36" ht="21.75" customHeight="1" thickBot="1">
      <c r="A2" s="2"/>
      <c r="B2" s="3"/>
      <c r="C2" s="3"/>
      <c r="D2" s="3"/>
      <c r="E2" s="3"/>
      <c r="F2" s="3"/>
      <c r="G2" s="3"/>
      <c r="H2" s="3"/>
      <c r="I2" s="3"/>
      <c r="J2" s="3"/>
      <c r="K2" s="3"/>
      <c r="L2" s="3"/>
      <c r="M2" s="3"/>
      <c r="N2" s="3"/>
      <c r="O2" s="3"/>
      <c r="P2" s="3"/>
      <c r="Q2" s="3"/>
      <c r="R2" s="3"/>
      <c r="S2" s="3"/>
      <c r="T2" s="3"/>
      <c r="U2" s="3"/>
      <c r="V2" s="3"/>
      <c r="W2" s="3"/>
      <c r="X2" s="3"/>
      <c r="Y2" s="3"/>
      <c r="Z2" s="4" t="e">
        <f>AVERAGE(Z5:Z24)</f>
        <v>#DIV/0!</v>
      </c>
      <c r="AA2" s="4" t="e">
        <f>AVERAGE(AA5:AA24)</f>
        <v>#DIV/0!</v>
      </c>
      <c r="AB2" s="4" t="e">
        <f>AVERAGE(AB5:AB24)</f>
        <v>#DIV/0!</v>
      </c>
      <c r="AC2" s="4" t="e">
        <f>AVERAGE(AC5:AC24)</f>
        <v>#DIV/0!</v>
      </c>
      <c r="AD2" s="3"/>
      <c r="AE2" s="3"/>
      <c r="AF2" s="3"/>
      <c r="AG2" s="3"/>
      <c r="AH2" s="5"/>
    </row>
    <row r="3" spans="1:36" ht="28.5" customHeight="1" thickBot="1">
      <c r="A3" s="6" t="s">
        <v>40</v>
      </c>
      <c r="B3" s="7" t="s">
        <v>41</v>
      </c>
      <c r="C3" s="8" t="s">
        <v>42</v>
      </c>
      <c r="D3" s="9" t="s">
        <v>43</v>
      </c>
      <c r="E3" s="9" t="s">
        <v>43</v>
      </c>
      <c r="F3" s="9" t="s">
        <v>43</v>
      </c>
      <c r="G3" s="9" t="s">
        <v>43</v>
      </c>
      <c r="H3" s="9" t="s">
        <v>43</v>
      </c>
      <c r="I3" s="9" t="s">
        <v>43</v>
      </c>
      <c r="J3" s="9" t="s">
        <v>43</v>
      </c>
      <c r="K3" s="9" t="s">
        <v>43</v>
      </c>
      <c r="L3" s="9" t="s">
        <v>43</v>
      </c>
      <c r="M3" s="9" t="s">
        <v>43</v>
      </c>
      <c r="N3" s="9" t="s">
        <v>43</v>
      </c>
      <c r="O3" s="9" t="s">
        <v>43</v>
      </c>
      <c r="P3" s="9" t="s">
        <v>43</v>
      </c>
      <c r="Q3" s="9" t="s">
        <v>43</v>
      </c>
      <c r="R3" s="9" t="s">
        <v>43</v>
      </c>
      <c r="S3" s="9" t="s">
        <v>43</v>
      </c>
      <c r="T3" s="9" t="s">
        <v>43</v>
      </c>
      <c r="U3" s="9" t="s">
        <v>43</v>
      </c>
      <c r="V3" s="9" t="s">
        <v>43</v>
      </c>
      <c r="W3" s="9" t="s">
        <v>43</v>
      </c>
      <c r="X3" s="9" t="s">
        <v>43</v>
      </c>
      <c r="Y3" s="9" t="s">
        <v>43</v>
      </c>
      <c r="Z3" s="9" t="s">
        <v>44</v>
      </c>
      <c r="AA3" s="9" t="s">
        <v>45</v>
      </c>
      <c r="AB3" s="8" t="s">
        <v>46</v>
      </c>
      <c r="AC3" s="9" t="s">
        <v>47</v>
      </c>
      <c r="AD3" s="10">
        <v>1</v>
      </c>
      <c r="AE3" s="10">
        <v>2</v>
      </c>
      <c r="AF3" s="10" t="s">
        <v>48</v>
      </c>
      <c r="AG3" s="10" t="s">
        <v>49</v>
      </c>
      <c r="AH3" s="11">
        <v>5</v>
      </c>
    </row>
    <row r="4" spans="1:36" ht="28.5" customHeight="1" thickBot="1">
      <c r="A4" s="6"/>
      <c r="B4" s="9"/>
      <c r="C4" s="8" t="s">
        <v>50</v>
      </c>
      <c r="D4" s="9">
        <v>5</v>
      </c>
      <c r="E4" s="9"/>
      <c r="F4" s="9"/>
      <c r="G4" s="9"/>
      <c r="H4" s="9"/>
      <c r="I4" s="9"/>
      <c r="J4" s="9"/>
      <c r="K4" s="9"/>
      <c r="L4" s="9"/>
      <c r="M4" s="9"/>
      <c r="N4" s="9"/>
      <c r="O4" s="9"/>
      <c r="P4" s="9"/>
      <c r="Q4" s="9"/>
      <c r="R4" s="9"/>
      <c r="S4" s="9"/>
      <c r="T4" s="9"/>
      <c r="U4" s="9"/>
      <c r="V4" s="9"/>
      <c r="W4" s="9"/>
      <c r="X4" s="9"/>
      <c r="Y4" s="9"/>
      <c r="Z4" s="9"/>
      <c r="AA4" s="9"/>
      <c r="AB4" s="8"/>
      <c r="AC4" s="49"/>
      <c r="AD4" s="10"/>
      <c r="AE4" s="10"/>
      <c r="AF4" s="10"/>
      <c r="AG4" s="10"/>
      <c r="AH4" s="11"/>
    </row>
    <row r="5" spans="1:36" s="19" customFormat="1" ht="39" thickBot="1">
      <c r="A5" s="12">
        <v>1</v>
      </c>
      <c r="B5" s="13" t="s">
        <v>51</v>
      </c>
      <c r="C5" s="14" t="s">
        <v>52</v>
      </c>
      <c r="D5" s="153"/>
      <c r="E5" s="15"/>
      <c r="F5" s="15"/>
      <c r="G5" s="15"/>
      <c r="H5" s="15"/>
      <c r="I5" s="15"/>
      <c r="J5" s="15"/>
      <c r="K5" s="15"/>
      <c r="L5" s="15"/>
      <c r="M5" s="15"/>
      <c r="N5" s="15"/>
      <c r="O5" s="16"/>
      <c r="P5" s="16"/>
      <c r="Q5" s="16"/>
      <c r="R5" s="16"/>
      <c r="S5" s="16"/>
      <c r="T5" s="16"/>
      <c r="U5" s="16"/>
      <c r="V5" s="16"/>
      <c r="W5" s="16"/>
      <c r="X5" s="16"/>
      <c r="Y5" s="16"/>
      <c r="Z5" s="16"/>
      <c r="AA5" s="16"/>
      <c r="AB5" s="16"/>
      <c r="AC5" s="48"/>
      <c r="AD5" s="17" t="s">
        <v>53</v>
      </c>
      <c r="AE5" s="17" t="s">
        <v>54</v>
      </c>
      <c r="AF5" s="17" t="s">
        <v>55</v>
      </c>
      <c r="AG5" s="17" t="s">
        <v>56</v>
      </c>
      <c r="AH5" s="18" t="s">
        <v>57</v>
      </c>
    </row>
    <row r="6" spans="1:36" s="19" customFormat="1" ht="51.75" thickBot="1">
      <c r="A6" s="20">
        <v>2</v>
      </c>
      <c r="B6" s="21" t="s">
        <v>51</v>
      </c>
      <c r="C6" s="22" t="s">
        <v>58</v>
      </c>
      <c r="D6" s="154"/>
      <c r="E6" s="23"/>
      <c r="F6" s="23"/>
      <c r="G6" s="23"/>
      <c r="H6" s="23"/>
      <c r="I6" s="23"/>
      <c r="J6" s="23"/>
      <c r="K6" s="23"/>
      <c r="L6" s="23"/>
      <c r="M6" s="23"/>
      <c r="N6" s="23"/>
      <c r="O6" s="23"/>
      <c r="P6" s="23"/>
      <c r="Q6" s="23"/>
      <c r="R6" s="23"/>
      <c r="S6" s="23"/>
      <c r="T6" s="23"/>
      <c r="U6" s="23"/>
      <c r="V6" s="23"/>
      <c r="W6" s="23"/>
      <c r="X6" s="23"/>
      <c r="Y6" s="23"/>
      <c r="Z6" s="16"/>
      <c r="AA6" s="16"/>
      <c r="AB6" s="23"/>
      <c r="AC6" s="23"/>
      <c r="AD6" s="24" t="s">
        <v>59</v>
      </c>
      <c r="AE6" s="24" t="s">
        <v>60</v>
      </c>
      <c r="AF6" s="24" t="s">
        <v>61</v>
      </c>
      <c r="AG6" s="24" t="s">
        <v>62</v>
      </c>
      <c r="AH6" s="25" t="s">
        <v>63</v>
      </c>
      <c r="AI6" s="26"/>
      <c r="AJ6" s="27"/>
    </row>
    <row r="7" spans="1:36" s="19" customFormat="1" ht="102.75" thickBot="1">
      <c r="A7" s="20">
        <v>3</v>
      </c>
      <c r="B7" s="21" t="s">
        <v>64</v>
      </c>
      <c r="C7" s="22" t="s">
        <v>65</v>
      </c>
      <c r="D7" s="154"/>
      <c r="E7" s="23"/>
      <c r="F7" s="23"/>
      <c r="G7" s="23"/>
      <c r="H7" s="23"/>
      <c r="I7" s="23"/>
      <c r="J7" s="23"/>
      <c r="K7" s="23"/>
      <c r="L7" s="23"/>
      <c r="M7" s="23"/>
      <c r="N7" s="23"/>
      <c r="O7" s="23"/>
      <c r="P7" s="23"/>
      <c r="Q7" s="23"/>
      <c r="R7" s="23"/>
      <c r="S7" s="23"/>
      <c r="T7" s="23"/>
      <c r="U7" s="23"/>
      <c r="V7" s="23"/>
      <c r="W7" s="23"/>
      <c r="X7" s="23"/>
      <c r="Y7" s="23"/>
      <c r="Z7" s="16"/>
      <c r="AA7" s="16"/>
      <c r="AB7" s="23"/>
      <c r="AC7" s="23"/>
      <c r="AD7" s="28" t="s">
        <v>66</v>
      </c>
      <c r="AE7" s="28" t="s">
        <v>67</v>
      </c>
      <c r="AF7" s="28" t="s">
        <v>68</v>
      </c>
      <c r="AG7" s="28" t="s">
        <v>69</v>
      </c>
      <c r="AH7" s="29" t="s">
        <v>70</v>
      </c>
      <c r="AI7" s="26"/>
      <c r="AJ7" s="27"/>
    </row>
    <row r="8" spans="1:36" s="19" customFormat="1" ht="64.5" thickBot="1">
      <c r="A8" s="20">
        <v>4</v>
      </c>
      <c r="B8" s="21" t="s">
        <v>64</v>
      </c>
      <c r="C8" s="22" t="s">
        <v>71</v>
      </c>
      <c r="D8" s="154"/>
      <c r="E8" s="23"/>
      <c r="F8" s="23"/>
      <c r="G8" s="23"/>
      <c r="H8" s="23"/>
      <c r="I8" s="23"/>
      <c r="J8" s="23"/>
      <c r="K8" s="23"/>
      <c r="L8" s="23"/>
      <c r="M8" s="23"/>
      <c r="N8" s="23"/>
      <c r="O8" s="23"/>
      <c r="P8" s="23"/>
      <c r="Q8" s="23"/>
      <c r="R8" s="23"/>
      <c r="S8" s="23"/>
      <c r="T8" s="23"/>
      <c r="U8" s="23"/>
      <c r="V8" s="23"/>
      <c r="W8" s="23"/>
      <c r="X8" s="23"/>
      <c r="Y8" s="23"/>
      <c r="Z8" s="16"/>
      <c r="AA8" s="16"/>
      <c r="AB8" s="23"/>
      <c r="AC8" s="23"/>
      <c r="AD8" s="24" t="s">
        <v>72</v>
      </c>
      <c r="AE8" s="24" t="s">
        <v>73</v>
      </c>
      <c r="AF8" s="24" t="s">
        <v>74</v>
      </c>
      <c r="AG8" s="24" t="s">
        <v>75</v>
      </c>
      <c r="AH8" s="30" t="s">
        <v>76</v>
      </c>
      <c r="AI8" s="26"/>
      <c r="AJ8" s="27"/>
    </row>
    <row r="9" spans="1:36" s="19" customFormat="1" ht="77.25" thickBot="1">
      <c r="A9" s="20">
        <v>5</v>
      </c>
      <c r="B9" s="21" t="s">
        <v>77</v>
      </c>
      <c r="C9" s="22" t="s">
        <v>78</v>
      </c>
      <c r="D9" s="154"/>
      <c r="E9" s="23"/>
      <c r="F9" s="23"/>
      <c r="G9" s="23"/>
      <c r="H9" s="23"/>
      <c r="I9" s="23"/>
      <c r="J9" s="23"/>
      <c r="K9" s="23"/>
      <c r="L9" s="23"/>
      <c r="M9" s="23"/>
      <c r="N9" s="23"/>
      <c r="O9" s="23"/>
      <c r="P9" s="23"/>
      <c r="Q9" s="23"/>
      <c r="R9" s="23"/>
      <c r="S9" s="23"/>
      <c r="T9" s="23"/>
      <c r="U9" s="23"/>
      <c r="V9" s="23"/>
      <c r="W9" s="23"/>
      <c r="X9" s="23"/>
      <c r="Y9" s="23"/>
      <c r="Z9" s="16"/>
      <c r="AA9" s="16"/>
      <c r="AB9" s="23"/>
      <c r="AC9" s="23"/>
      <c r="AD9" s="24" t="s">
        <v>79</v>
      </c>
      <c r="AE9" s="24" t="s">
        <v>80</v>
      </c>
      <c r="AF9" s="24" t="s">
        <v>81</v>
      </c>
      <c r="AG9" s="24" t="s">
        <v>82</v>
      </c>
      <c r="AH9" s="30" t="s">
        <v>83</v>
      </c>
      <c r="AI9" s="26"/>
      <c r="AJ9" s="27"/>
    </row>
    <row r="10" spans="1:36" s="19" customFormat="1" ht="77.25" thickBot="1">
      <c r="A10" s="20">
        <v>6</v>
      </c>
      <c r="B10" s="21" t="s">
        <v>77</v>
      </c>
      <c r="C10" s="31" t="s">
        <v>84</v>
      </c>
      <c r="D10" s="154"/>
      <c r="E10" s="23"/>
      <c r="F10" s="23"/>
      <c r="G10" s="23"/>
      <c r="H10" s="23"/>
      <c r="I10" s="23"/>
      <c r="J10" s="23"/>
      <c r="K10" s="23"/>
      <c r="L10" s="23"/>
      <c r="M10" s="23"/>
      <c r="N10" s="23"/>
      <c r="O10" s="23"/>
      <c r="P10" s="23"/>
      <c r="Q10" s="23"/>
      <c r="R10" s="23"/>
      <c r="S10" s="23"/>
      <c r="T10" s="23"/>
      <c r="U10" s="23"/>
      <c r="V10" s="23"/>
      <c r="W10" s="23"/>
      <c r="X10" s="23"/>
      <c r="Y10" s="23"/>
      <c r="Z10" s="16"/>
      <c r="AA10" s="16"/>
      <c r="AB10" s="23"/>
      <c r="AC10" s="23"/>
      <c r="AD10" s="24" t="s">
        <v>85</v>
      </c>
      <c r="AE10" s="24" t="s">
        <v>86</v>
      </c>
      <c r="AF10" s="24" t="s">
        <v>87</v>
      </c>
      <c r="AG10" s="24" t="s">
        <v>88</v>
      </c>
      <c r="AH10" s="25" t="s">
        <v>89</v>
      </c>
    </row>
    <row r="11" spans="1:36" s="19" customFormat="1" ht="128.25" thickBot="1">
      <c r="A11" s="20">
        <v>7</v>
      </c>
      <c r="B11" s="21" t="s">
        <v>77</v>
      </c>
      <c r="C11" s="31" t="s">
        <v>90</v>
      </c>
      <c r="D11" s="154"/>
      <c r="E11" s="23"/>
      <c r="F11" s="23"/>
      <c r="G11" s="23"/>
      <c r="H11" s="23"/>
      <c r="I11" s="23"/>
      <c r="J11" s="23"/>
      <c r="K11" s="23"/>
      <c r="L11" s="23"/>
      <c r="M11" s="23"/>
      <c r="N11" s="23"/>
      <c r="O11" s="23"/>
      <c r="P11" s="23"/>
      <c r="Q11" s="23"/>
      <c r="R11" s="23"/>
      <c r="S11" s="23"/>
      <c r="T11" s="23"/>
      <c r="U11" s="23"/>
      <c r="V11" s="23"/>
      <c r="W11" s="23"/>
      <c r="X11" s="23"/>
      <c r="Y11" s="23"/>
      <c r="Z11" s="16"/>
      <c r="AA11" s="16"/>
      <c r="AB11" s="23"/>
      <c r="AC11" s="23"/>
      <c r="AD11" s="24" t="s">
        <v>91</v>
      </c>
      <c r="AE11" s="32" t="s">
        <v>92</v>
      </c>
      <c r="AF11" s="24" t="s">
        <v>93</v>
      </c>
      <c r="AG11" s="24" t="s">
        <v>94</v>
      </c>
      <c r="AH11" s="25" t="s">
        <v>95</v>
      </c>
      <c r="AI11" s="26"/>
      <c r="AJ11" s="27"/>
    </row>
    <row r="12" spans="1:36" s="19" customFormat="1" ht="102.75" thickBot="1">
      <c r="A12" s="20">
        <v>8</v>
      </c>
      <c r="B12" s="21" t="s">
        <v>96</v>
      </c>
      <c r="C12" s="22" t="s">
        <v>97</v>
      </c>
      <c r="D12" s="154"/>
      <c r="E12" s="23"/>
      <c r="F12" s="23"/>
      <c r="G12" s="23"/>
      <c r="H12" s="23"/>
      <c r="I12" s="23"/>
      <c r="J12" s="23"/>
      <c r="K12" s="23"/>
      <c r="L12" s="23"/>
      <c r="M12" s="23"/>
      <c r="N12" s="23"/>
      <c r="O12" s="23"/>
      <c r="P12" s="23"/>
      <c r="Q12" s="23"/>
      <c r="R12" s="23"/>
      <c r="S12" s="23"/>
      <c r="T12" s="23"/>
      <c r="U12" s="23"/>
      <c r="V12" s="23"/>
      <c r="W12" s="23"/>
      <c r="X12" s="23"/>
      <c r="Y12" s="23"/>
      <c r="Z12" s="16"/>
      <c r="AA12" s="16"/>
      <c r="AB12" s="23"/>
      <c r="AC12" s="23"/>
      <c r="AD12" s="24" t="s">
        <v>98</v>
      </c>
      <c r="AE12" s="24" t="s">
        <v>99</v>
      </c>
      <c r="AF12" s="24" t="s">
        <v>100</v>
      </c>
      <c r="AG12" s="24" t="s">
        <v>101</v>
      </c>
      <c r="AH12" s="25" t="s">
        <v>102</v>
      </c>
      <c r="AI12" s="26"/>
      <c r="AJ12" s="27"/>
    </row>
    <row r="13" spans="1:36" s="19" customFormat="1" ht="64.5" thickBot="1">
      <c r="A13" s="20">
        <v>9</v>
      </c>
      <c r="B13" s="21" t="s">
        <v>96</v>
      </c>
      <c r="C13" s="31" t="s">
        <v>103</v>
      </c>
      <c r="D13" s="154"/>
      <c r="E13" s="23"/>
      <c r="F13" s="23"/>
      <c r="G13" s="23"/>
      <c r="H13" s="23"/>
      <c r="I13" s="23"/>
      <c r="J13" s="23"/>
      <c r="K13" s="23"/>
      <c r="L13" s="23"/>
      <c r="M13" s="23"/>
      <c r="N13" s="23"/>
      <c r="O13" s="23"/>
      <c r="P13" s="23"/>
      <c r="Q13" s="23"/>
      <c r="R13" s="23"/>
      <c r="S13" s="23"/>
      <c r="T13" s="23"/>
      <c r="U13" s="23"/>
      <c r="V13" s="23"/>
      <c r="W13" s="23"/>
      <c r="X13" s="23"/>
      <c r="Y13" s="23"/>
      <c r="Z13" s="16"/>
      <c r="AA13" s="16"/>
      <c r="AB13" s="23"/>
      <c r="AC13" s="23"/>
      <c r="AD13" s="24" t="s">
        <v>104</v>
      </c>
      <c r="AE13" s="24" t="s">
        <v>105</v>
      </c>
      <c r="AF13" s="24" t="s">
        <v>106</v>
      </c>
      <c r="AG13" s="24" t="s">
        <v>107</v>
      </c>
      <c r="AH13" s="25" t="s">
        <v>108</v>
      </c>
      <c r="AI13" s="26"/>
      <c r="AJ13" s="27"/>
    </row>
    <row r="14" spans="1:36" s="19" customFormat="1" ht="51.75" thickBot="1">
      <c r="A14" s="20">
        <v>10</v>
      </c>
      <c r="B14" s="21" t="s">
        <v>64</v>
      </c>
      <c r="C14" s="22" t="s">
        <v>109</v>
      </c>
      <c r="D14" s="154"/>
      <c r="E14" s="23"/>
      <c r="F14" s="23"/>
      <c r="G14" s="23"/>
      <c r="H14" s="23"/>
      <c r="I14" s="23"/>
      <c r="J14" s="23"/>
      <c r="K14" s="23"/>
      <c r="L14" s="23"/>
      <c r="M14" s="23"/>
      <c r="N14" s="23"/>
      <c r="O14" s="23"/>
      <c r="P14" s="23"/>
      <c r="Q14" s="23"/>
      <c r="R14" s="23"/>
      <c r="S14" s="23"/>
      <c r="T14" s="23"/>
      <c r="U14" s="23"/>
      <c r="V14" s="23"/>
      <c r="W14" s="23"/>
      <c r="X14" s="23"/>
      <c r="Y14" s="23"/>
      <c r="Z14" s="16"/>
      <c r="AA14" s="16"/>
      <c r="AB14" s="23"/>
      <c r="AC14" s="23"/>
      <c r="AD14" s="24" t="s">
        <v>110</v>
      </c>
      <c r="AE14" s="24" t="s">
        <v>111</v>
      </c>
      <c r="AF14" s="24" t="s">
        <v>112</v>
      </c>
      <c r="AG14" s="24" t="s">
        <v>113</v>
      </c>
      <c r="AH14" s="25" t="s">
        <v>114</v>
      </c>
      <c r="AI14" s="26"/>
      <c r="AJ14" s="27"/>
    </row>
    <row r="15" spans="1:36" s="19" customFormat="1" ht="51.75" thickBot="1">
      <c r="A15" s="20">
        <v>11</v>
      </c>
      <c r="B15" s="21" t="s">
        <v>64</v>
      </c>
      <c r="C15" s="22" t="s">
        <v>115</v>
      </c>
      <c r="D15" s="154"/>
      <c r="E15" s="23"/>
      <c r="F15" s="23"/>
      <c r="G15" s="23"/>
      <c r="H15" s="23"/>
      <c r="I15" s="23"/>
      <c r="J15" s="23"/>
      <c r="K15" s="23"/>
      <c r="L15" s="23"/>
      <c r="M15" s="23"/>
      <c r="N15" s="23"/>
      <c r="O15" s="23"/>
      <c r="P15" s="23"/>
      <c r="Q15" s="23"/>
      <c r="R15" s="23"/>
      <c r="S15" s="23"/>
      <c r="T15" s="23"/>
      <c r="U15" s="23"/>
      <c r="V15" s="23"/>
      <c r="W15" s="23"/>
      <c r="X15" s="23"/>
      <c r="Y15" s="23"/>
      <c r="Z15" s="16"/>
      <c r="AA15" s="16"/>
      <c r="AB15" s="23"/>
      <c r="AC15" s="23"/>
      <c r="AD15" s="24" t="s">
        <v>116</v>
      </c>
      <c r="AE15" s="24" t="s">
        <v>117</v>
      </c>
      <c r="AF15" s="24" t="s">
        <v>118</v>
      </c>
      <c r="AG15" s="24" t="s">
        <v>119</v>
      </c>
      <c r="AH15" s="25" t="s">
        <v>120</v>
      </c>
      <c r="AI15" s="26"/>
      <c r="AJ15" s="27"/>
    </row>
    <row r="16" spans="1:36" s="19" customFormat="1" ht="90" thickBot="1">
      <c r="A16" s="20">
        <v>12</v>
      </c>
      <c r="B16" s="21" t="s">
        <v>64</v>
      </c>
      <c r="C16" s="31" t="s">
        <v>121</v>
      </c>
      <c r="D16" s="154"/>
      <c r="E16" s="23"/>
      <c r="F16" s="23"/>
      <c r="G16" s="23"/>
      <c r="H16" s="23"/>
      <c r="I16" s="23"/>
      <c r="J16" s="23"/>
      <c r="K16" s="23"/>
      <c r="L16" s="23"/>
      <c r="M16" s="23"/>
      <c r="N16" s="23"/>
      <c r="O16" s="23"/>
      <c r="P16" s="23"/>
      <c r="Q16" s="23"/>
      <c r="R16" s="23"/>
      <c r="S16" s="23"/>
      <c r="T16" s="23"/>
      <c r="U16" s="23"/>
      <c r="V16" s="23"/>
      <c r="W16" s="23"/>
      <c r="X16" s="23"/>
      <c r="Y16" s="23"/>
      <c r="Z16" s="16"/>
      <c r="AA16" s="16"/>
      <c r="AB16" s="23"/>
      <c r="AC16" s="23"/>
      <c r="AD16" s="24" t="s">
        <v>122</v>
      </c>
      <c r="AE16" s="24" t="s">
        <v>123</v>
      </c>
      <c r="AF16" s="24" t="s">
        <v>124</v>
      </c>
      <c r="AG16" s="24" t="s">
        <v>125</v>
      </c>
      <c r="AH16" s="30" t="s">
        <v>126</v>
      </c>
      <c r="AI16" s="26"/>
      <c r="AJ16" s="27"/>
    </row>
    <row r="17" spans="1:36" s="19" customFormat="1" ht="102.75" thickBot="1">
      <c r="A17" s="20">
        <v>13</v>
      </c>
      <c r="B17" s="21" t="s">
        <v>64</v>
      </c>
      <c r="C17" s="31" t="s">
        <v>127</v>
      </c>
      <c r="D17" s="154"/>
      <c r="E17" s="23"/>
      <c r="F17" s="23"/>
      <c r="G17" s="23"/>
      <c r="H17" s="23"/>
      <c r="I17" s="23"/>
      <c r="J17" s="23"/>
      <c r="K17" s="23"/>
      <c r="L17" s="23"/>
      <c r="M17" s="23"/>
      <c r="N17" s="23"/>
      <c r="O17" s="23"/>
      <c r="P17" s="23"/>
      <c r="Q17" s="23"/>
      <c r="R17" s="23"/>
      <c r="S17" s="23"/>
      <c r="T17" s="23"/>
      <c r="U17" s="23"/>
      <c r="V17" s="23"/>
      <c r="W17" s="23"/>
      <c r="X17" s="23"/>
      <c r="Y17" s="23"/>
      <c r="Z17" s="16"/>
      <c r="AA17" s="16"/>
      <c r="AB17" s="23"/>
      <c r="AC17" s="23"/>
      <c r="AD17" s="33" t="s">
        <v>128</v>
      </c>
      <c r="AE17" s="33" t="s">
        <v>129</v>
      </c>
      <c r="AF17" s="33" t="s">
        <v>130</v>
      </c>
      <c r="AG17" s="33" t="s">
        <v>131</v>
      </c>
      <c r="AH17" s="34" t="s">
        <v>132</v>
      </c>
    </row>
    <row r="18" spans="1:36" s="19" customFormat="1" ht="51.75" thickBot="1">
      <c r="A18" s="20">
        <v>14</v>
      </c>
      <c r="B18" s="21" t="s">
        <v>64</v>
      </c>
      <c r="C18" s="31" t="s">
        <v>133</v>
      </c>
      <c r="D18" s="154"/>
      <c r="E18" s="23"/>
      <c r="F18" s="23"/>
      <c r="G18" s="23"/>
      <c r="H18" s="23"/>
      <c r="I18" s="23"/>
      <c r="J18" s="23"/>
      <c r="K18" s="23"/>
      <c r="L18" s="23"/>
      <c r="M18" s="23"/>
      <c r="N18" s="23"/>
      <c r="O18" s="23"/>
      <c r="P18" s="23"/>
      <c r="Q18" s="23"/>
      <c r="R18" s="23"/>
      <c r="S18" s="23"/>
      <c r="T18" s="23"/>
      <c r="U18" s="23"/>
      <c r="V18" s="23"/>
      <c r="W18" s="23"/>
      <c r="X18" s="23"/>
      <c r="Y18" s="23"/>
      <c r="Z18" s="16"/>
      <c r="AA18" s="16"/>
      <c r="AB18" s="23"/>
      <c r="AC18" s="23"/>
      <c r="AD18" s="28" t="s">
        <v>134</v>
      </c>
      <c r="AE18" s="28" t="s">
        <v>135</v>
      </c>
      <c r="AF18" s="28" t="s">
        <v>136</v>
      </c>
      <c r="AG18" s="28" t="s">
        <v>137</v>
      </c>
      <c r="AH18" s="29" t="s">
        <v>138</v>
      </c>
      <c r="AI18" s="26"/>
      <c r="AJ18" s="27"/>
    </row>
    <row r="19" spans="1:36" s="19" customFormat="1" ht="115.5" thickBot="1">
      <c r="A19" s="20">
        <v>15</v>
      </c>
      <c r="B19" s="21" t="s">
        <v>139</v>
      </c>
      <c r="C19" s="22" t="s">
        <v>140</v>
      </c>
      <c r="D19" s="154"/>
      <c r="E19" s="23"/>
      <c r="F19" s="23"/>
      <c r="G19" s="23"/>
      <c r="H19" s="23"/>
      <c r="I19" s="23"/>
      <c r="J19" s="23"/>
      <c r="K19" s="23"/>
      <c r="L19" s="23"/>
      <c r="M19" s="23"/>
      <c r="N19" s="23"/>
      <c r="O19" s="23"/>
      <c r="P19" s="23"/>
      <c r="Q19" s="23"/>
      <c r="R19" s="23"/>
      <c r="S19" s="23"/>
      <c r="T19" s="23"/>
      <c r="U19" s="23"/>
      <c r="V19" s="23"/>
      <c r="W19" s="23"/>
      <c r="X19" s="23"/>
      <c r="Y19" s="23"/>
      <c r="Z19" s="16"/>
      <c r="AA19" s="16"/>
      <c r="AB19" s="23"/>
      <c r="AC19" s="23"/>
      <c r="AD19" s="28" t="s">
        <v>141</v>
      </c>
      <c r="AE19" s="28" t="s">
        <v>142</v>
      </c>
      <c r="AF19" s="28" t="s">
        <v>143</v>
      </c>
      <c r="AG19" s="28" t="s">
        <v>144</v>
      </c>
      <c r="AH19" s="29" t="s">
        <v>145</v>
      </c>
      <c r="AI19" s="26"/>
      <c r="AJ19" s="27"/>
    </row>
    <row r="20" spans="1:36" s="19" customFormat="1" ht="90" thickBot="1">
      <c r="A20" s="20">
        <v>16</v>
      </c>
      <c r="B20" s="21" t="s">
        <v>139</v>
      </c>
      <c r="C20" s="22" t="s">
        <v>146</v>
      </c>
      <c r="D20" s="154"/>
      <c r="E20" s="23"/>
      <c r="F20" s="23"/>
      <c r="G20" s="23"/>
      <c r="H20" s="23"/>
      <c r="I20" s="23"/>
      <c r="J20" s="23"/>
      <c r="K20" s="23"/>
      <c r="L20" s="23"/>
      <c r="M20" s="23"/>
      <c r="N20" s="23"/>
      <c r="O20" s="23"/>
      <c r="P20" s="23"/>
      <c r="Q20" s="23"/>
      <c r="R20" s="23"/>
      <c r="S20" s="23"/>
      <c r="T20" s="23"/>
      <c r="U20" s="23"/>
      <c r="V20" s="23"/>
      <c r="W20" s="23"/>
      <c r="X20" s="23"/>
      <c r="Y20" s="23"/>
      <c r="Z20" s="16"/>
      <c r="AA20" s="16"/>
      <c r="AB20" s="23"/>
      <c r="AC20" s="23"/>
      <c r="AD20" s="24" t="s">
        <v>147</v>
      </c>
      <c r="AE20" s="24" t="s">
        <v>148</v>
      </c>
      <c r="AF20" s="24" t="s">
        <v>149</v>
      </c>
      <c r="AG20" s="24" t="s">
        <v>150</v>
      </c>
      <c r="AH20" s="25" t="s">
        <v>151</v>
      </c>
      <c r="AI20" s="26"/>
      <c r="AJ20" s="27"/>
    </row>
    <row r="21" spans="1:36" s="19" customFormat="1" ht="64.5" thickBot="1">
      <c r="A21" s="20">
        <v>17</v>
      </c>
      <c r="B21" s="21" t="s">
        <v>139</v>
      </c>
      <c r="C21" s="22" t="s">
        <v>152</v>
      </c>
      <c r="D21" s="154"/>
      <c r="E21" s="23"/>
      <c r="F21" s="23"/>
      <c r="G21" s="23"/>
      <c r="H21" s="23"/>
      <c r="I21" s="23"/>
      <c r="J21" s="23"/>
      <c r="K21" s="23"/>
      <c r="L21" s="23"/>
      <c r="M21" s="23"/>
      <c r="N21" s="23"/>
      <c r="O21" s="23"/>
      <c r="P21" s="23"/>
      <c r="Q21" s="23"/>
      <c r="R21" s="23"/>
      <c r="S21" s="23"/>
      <c r="T21" s="23"/>
      <c r="U21" s="23"/>
      <c r="V21" s="23"/>
      <c r="W21" s="23"/>
      <c r="X21" s="23"/>
      <c r="Y21" s="23"/>
      <c r="Z21" s="16"/>
      <c r="AA21" s="16"/>
      <c r="AB21" s="23"/>
      <c r="AC21" s="23"/>
      <c r="AD21" s="24" t="s">
        <v>153</v>
      </c>
      <c r="AE21" s="24"/>
      <c r="AF21" s="24" t="s">
        <v>154</v>
      </c>
      <c r="AG21" s="24"/>
      <c r="AH21" s="25" t="s">
        <v>155</v>
      </c>
      <c r="AI21" s="26"/>
      <c r="AJ21" s="27"/>
    </row>
    <row r="22" spans="1:36" s="19" customFormat="1" ht="90" thickBot="1">
      <c r="A22" s="20">
        <v>18</v>
      </c>
      <c r="B22" s="21" t="s">
        <v>139</v>
      </c>
      <c r="C22" s="31" t="s">
        <v>156</v>
      </c>
      <c r="D22" s="154"/>
      <c r="E22" s="23"/>
      <c r="F22" s="23"/>
      <c r="G22" s="23"/>
      <c r="H22" s="23"/>
      <c r="I22" s="23"/>
      <c r="J22" s="23"/>
      <c r="K22" s="23"/>
      <c r="L22" s="23"/>
      <c r="M22" s="23"/>
      <c r="N22" s="23"/>
      <c r="O22" s="23"/>
      <c r="P22" s="23"/>
      <c r="Q22" s="23"/>
      <c r="R22" s="23"/>
      <c r="S22" s="23"/>
      <c r="T22" s="23"/>
      <c r="U22" s="23"/>
      <c r="V22" s="23"/>
      <c r="W22" s="23"/>
      <c r="X22" s="23"/>
      <c r="Y22" s="23"/>
      <c r="Z22" s="16"/>
      <c r="AA22" s="16"/>
      <c r="AB22" s="23"/>
      <c r="AC22" s="23"/>
      <c r="AD22" s="24" t="s">
        <v>157</v>
      </c>
      <c r="AE22" s="24" t="s">
        <v>158</v>
      </c>
      <c r="AF22" s="24" t="s">
        <v>159</v>
      </c>
      <c r="AG22" s="24" t="s">
        <v>160</v>
      </c>
      <c r="AH22" s="25" t="s">
        <v>161</v>
      </c>
      <c r="AI22" s="26"/>
      <c r="AJ22" s="27"/>
    </row>
    <row r="23" spans="1:36" s="19" customFormat="1" ht="77.25" thickBot="1">
      <c r="A23" s="20">
        <v>19</v>
      </c>
      <c r="B23" s="21" t="s">
        <v>139</v>
      </c>
      <c r="C23" s="31" t="s">
        <v>162</v>
      </c>
      <c r="D23" s="154"/>
      <c r="E23" s="23"/>
      <c r="F23" s="23"/>
      <c r="G23" s="23"/>
      <c r="H23" s="23"/>
      <c r="I23" s="23"/>
      <c r="J23" s="23"/>
      <c r="K23" s="23"/>
      <c r="L23" s="23"/>
      <c r="M23" s="23"/>
      <c r="N23" s="23"/>
      <c r="O23" s="23"/>
      <c r="P23" s="23"/>
      <c r="Q23" s="23"/>
      <c r="R23" s="23"/>
      <c r="S23" s="23"/>
      <c r="T23" s="23"/>
      <c r="U23" s="23"/>
      <c r="V23" s="23"/>
      <c r="W23" s="23"/>
      <c r="X23" s="23"/>
      <c r="Y23" s="23"/>
      <c r="Z23" s="16"/>
      <c r="AA23" s="16"/>
      <c r="AB23" s="23"/>
      <c r="AC23" s="23"/>
      <c r="AD23" s="28" t="s">
        <v>163</v>
      </c>
      <c r="AE23" s="28" t="s">
        <v>164</v>
      </c>
      <c r="AF23" s="28" t="s">
        <v>165</v>
      </c>
      <c r="AG23" s="28" t="s">
        <v>166</v>
      </c>
      <c r="AH23" s="29" t="s">
        <v>167</v>
      </c>
      <c r="AI23" s="26"/>
      <c r="AJ23" s="27"/>
    </row>
    <row r="24" spans="1:36" s="19" customFormat="1" ht="64.5" thickBot="1">
      <c r="A24" s="35">
        <v>20</v>
      </c>
      <c r="B24" s="36" t="s">
        <v>139</v>
      </c>
      <c r="C24" s="37" t="s">
        <v>168</v>
      </c>
      <c r="D24" s="155"/>
      <c r="E24" s="38"/>
      <c r="F24" s="38"/>
      <c r="G24" s="38"/>
      <c r="H24" s="38"/>
      <c r="I24" s="38"/>
      <c r="J24" s="38"/>
      <c r="K24" s="38"/>
      <c r="L24" s="38"/>
      <c r="M24" s="38"/>
      <c r="N24" s="38"/>
      <c r="O24" s="39"/>
      <c r="P24" s="39"/>
      <c r="Q24" s="39"/>
      <c r="R24" s="39"/>
      <c r="S24" s="39"/>
      <c r="T24" s="39"/>
      <c r="U24" s="39"/>
      <c r="V24" s="39"/>
      <c r="W24" s="39"/>
      <c r="X24" s="39"/>
      <c r="Y24" s="39"/>
      <c r="Z24" s="16"/>
      <c r="AA24" s="16"/>
      <c r="AB24" s="39"/>
      <c r="AC24" s="38"/>
      <c r="AD24" s="40" t="s">
        <v>169</v>
      </c>
      <c r="AE24" s="40"/>
      <c r="AF24" s="40" t="s">
        <v>170</v>
      </c>
      <c r="AG24" s="40"/>
      <c r="AH24" s="41" t="s">
        <v>171</v>
      </c>
      <c r="AI24" s="26"/>
      <c r="AJ24" s="27"/>
    </row>
    <row r="25" spans="1:36">
      <c r="B25" s="43"/>
    </row>
    <row r="26" spans="1:36">
      <c r="B26" s="43"/>
    </row>
    <row r="27" spans="1:36">
      <c r="B27" s="43"/>
    </row>
    <row r="28" spans="1:36">
      <c r="B28" s="43"/>
    </row>
    <row r="29" spans="1:36">
      <c r="B29" s="43"/>
    </row>
    <row r="30" spans="1:36">
      <c r="B30" s="43"/>
    </row>
    <row r="31" spans="1:36">
      <c r="B31" s="43"/>
    </row>
    <row r="32" spans="1:36">
      <c r="B32" s="43"/>
    </row>
    <row r="33" spans="2:2">
      <c r="B33" s="43"/>
    </row>
    <row r="34" spans="2:2">
      <c r="B34" s="43"/>
    </row>
    <row r="35" spans="2:2">
      <c r="B35" s="43"/>
    </row>
    <row r="36" spans="2:2">
      <c r="B36" s="43"/>
    </row>
    <row r="37" spans="2:2">
      <c r="B37" s="43"/>
    </row>
    <row r="38" spans="2:2">
      <c r="B38" s="43"/>
    </row>
    <row r="39" spans="2:2">
      <c r="B39" s="43"/>
    </row>
    <row r="40" spans="2:2">
      <c r="B40" s="43"/>
    </row>
    <row r="41" spans="2:2">
      <c r="B41" s="43"/>
    </row>
    <row r="42" spans="2:2">
      <c r="B42" s="43"/>
    </row>
    <row r="43" spans="2:2">
      <c r="B43" s="43"/>
    </row>
    <row r="44" spans="2:2">
      <c r="B44" s="43"/>
    </row>
    <row r="45" spans="2:2">
      <c r="B45" s="43"/>
    </row>
    <row r="46" spans="2:2">
      <c r="B46" s="43"/>
    </row>
    <row r="47" spans="2:2">
      <c r="B47" s="43"/>
    </row>
    <row r="48" spans="2:2">
      <c r="B48" s="43"/>
    </row>
    <row r="49" spans="2:2">
      <c r="B49" s="43"/>
    </row>
    <row r="50" spans="2:2">
      <c r="B50" s="43"/>
    </row>
    <row r="51" spans="2:2">
      <c r="B51" s="43"/>
    </row>
    <row r="52" spans="2:2">
      <c r="B52" s="43"/>
    </row>
    <row r="53" spans="2:2">
      <c r="B53" s="43"/>
    </row>
    <row r="54" spans="2:2">
      <c r="B54" s="43"/>
    </row>
    <row r="55" spans="2:2">
      <c r="B55" s="43"/>
    </row>
    <row r="56" spans="2:2">
      <c r="B56" s="43"/>
    </row>
    <row r="57" spans="2:2">
      <c r="B57" s="43"/>
    </row>
    <row r="58" spans="2:2">
      <c r="B58" s="43"/>
    </row>
    <row r="59" spans="2:2">
      <c r="B59" s="43"/>
    </row>
    <row r="60" spans="2:2">
      <c r="B60" s="43"/>
    </row>
    <row r="61" spans="2:2">
      <c r="B61" s="43"/>
    </row>
    <row r="62" spans="2:2">
      <c r="B62" s="43"/>
    </row>
    <row r="63" spans="2:2">
      <c r="B63" s="43"/>
    </row>
    <row r="64" spans="2:2">
      <c r="B64" s="43"/>
    </row>
    <row r="65" spans="2:2">
      <c r="B65" s="43"/>
    </row>
    <row r="66" spans="2:2">
      <c r="B66" s="43"/>
    </row>
    <row r="67" spans="2:2">
      <c r="B67" s="43"/>
    </row>
    <row r="68" spans="2:2">
      <c r="B68" s="43"/>
    </row>
    <row r="69" spans="2:2">
      <c r="B69" s="43"/>
    </row>
    <row r="70" spans="2:2">
      <c r="B70" s="43"/>
    </row>
    <row r="71" spans="2:2">
      <c r="B71" s="43"/>
    </row>
    <row r="72" spans="2:2">
      <c r="B72" s="43"/>
    </row>
    <row r="73" spans="2:2">
      <c r="B73" s="43"/>
    </row>
    <row r="74" spans="2:2">
      <c r="B74" s="43"/>
    </row>
    <row r="75" spans="2:2">
      <c r="B75" s="43"/>
    </row>
    <row r="76" spans="2:2">
      <c r="B76" s="43"/>
    </row>
    <row r="77" spans="2:2">
      <c r="B77" s="43"/>
    </row>
    <row r="78" spans="2:2">
      <c r="B78" s="43"/>
    </row>
    <row r="79" spans="2:2">
      <c r="B79" s="43"/>
    </row>
    <row r="80" spans="2:2">
      <c r="B80" s="43"/>
    </row>
    <row r="81" spans="2:2">
      <c r="B81" s="43"/>
    </row>
    <row r="82" spans="2:2">
      <c r="B82" s="43"/>
    </row>
    <row r="83" spans="2:2">
      <c r="B83" s="43"/>
    </row>
    <row r="84" spans="2:2">
      <c r="B84" s="43"/>
    </row>
    <row r="85" spans="2:2">
      <c r="B85" s="43"/>
    </row>
    <row r="86" spans="2:2">
      <c r="B86" s="43"/>
    </row>
    <row r="87" spans="2:2">
      <c r="B87" s="43"/>
    </row>
    <row r="88" spans="2:2">
      <c r="B88" s="43"/>
    </row>
    <row r="89" spans="2:2">
      <c r="B89" s="43"/>
    </row>
    <row r="90" spans="2:2">
      <c r="B90" s="43"/>
    </row>
    <row r="91" spans="2:2">
      <c r="B91" s="43"/>
    </row>
    <row r="92" spans="2:2">
      <c r="B92" s="43"/>
    </row>
    <row r="93" spans="2:2">
      <c r="B93" s="43"/>
    </row>
    <row r="94" spans="2:2">
      <c r="B94" s="43"/>
    </row>
    <row r="95" spans="2:2">
      <c r="B95" s="43"/>
    </row>
    <row r="96" spans="2:2">
      <c r="B96" s="43"/>
    </row>
    <row r="97" spans="2:2">
      <c r="B97" s="43"/>
    </row>
    <row r="98" spans="2:2">
      <c r="B98" s="43"/>
    </row>
    <row r="99" spans="2:2">
      <c r="B99" s="43"/>
    </row>
    <row r="100" spans="2:2">
      <c r="B100" s="43"/>
    </row>
    <row r="101" spans="2:2">
      <c r="B101" s="43"/>
    </row>
    <row r="102" spans="2:2">
      <c r="B102" s="43"/>
    </row>
    <row r="103" spans="2:2">
      <c r="B103" s="43"/>
    </row>
    <row r="104" spans="2:2">
      <c r="B104" s="43"/>
    </row>
    <row r="105" spans="2:2">
      <c r="B105" s="43"/>
    </row>
    <row r="106" spans="2:2">
      <c r="B106" s="43"/>
    </row>
    <row r="107" spans="2:2">
      <c r="B107" s="43"/>
    </row>
    <row r="108" spans="2:2">
      <c r="B108" s="43"/>
    </row>
    <row r="109" spans="2:2">
      <c r="B109" s="43"/>
    </row>
    <row r="110" spans="2:2">
      <c r="B110" s="43"/>
    </row>
    <row r="111" spans="2:2">
      <c r="B111" s="43"/>
    </row>
    <row r="112" spans="2:2">
      <c r="B112" s="43"/>
    </row>
    <row r="113" spans="2:2">
      <c r="B113" s="43"/>
    </row>
    <row r="114" spans="2:2">
      <c r="B114" s="43"/>
    </row>
    <row r="115" spans="2:2">
      <c r="B115" s="43"/>
    </row>
    <row r="116" spans="2:2">
      <c r="B116" s="43"/>
    </row>
    <row r="117" spans="2:2">
      <c r="B117" s="43"/>
    </row>
    <row r="118" spans="2:2">
      <c r="B118" s="43"/>
    </row>
    <row r="119" spans="2:2">
      <c r="B119" s="43"/>
    </row>
    <row r="120" spans="2:2">
      <c r="B120" s="43"/>
    </row>
    <row r="121" spans="2:2">
      <c r="B121" s="43"/>
    </row>
    <row r="122" spans="2:2">
      <c r="B122" s="43"/>
    </row>
    <row r="123" spans="2:2">
      <c r="B123" s="43"/>
    </row>
    <row r="124" spans="2:2">
      <c r="B124" s="43"/>
    </row>
    <row r="125" spans="2:2">
      <c r="B125" s="43"/>
    </row>
    <row r="126" spans="2:2">
      <c r="B126" s="43"/>
    </row>
    <row r="127" spans="2:2">
      <c r="B127" s="43"/>
    </row>
    <row r="128" spans="2:2">
      <c r="B128" s="43"/>
    </row>
    <row r="129" spans="2:2">
      <c r="B129" s="43"/>
    </row>
    <row r="130" spans="2:2">
      <c r="B130" s="43"/>
    </row>
    <row r="131" spans="2:2">
      <c r="B131" s="43"/>
    </row>
    <row r="132" spans="2:2">
      <c r="B132" s="43"/>
    </row>
    <row r="133" spans="2:2">
      <c r="B133" s="43"/>
    </row>
    <row r="134" spans="2:2">
      <c r="B134" s="43"/>
    </row>
    <row r="135" spans="2:2">
      <c r="B135" s="43"/>
    </row>
    <row r="136" spans="2:2">
      <c r="B136" s="43"/>
    </row>
    <row r="137" spans="2:2">
      <c r="B137" s="43"/>
    </row>
    <row r="138" spans="2:2">
      <c r="B138" s="43"/>
    </row>
    <row r="139" spans="2:2">
      <c r="B139" s="43"/>
    </row>
    <row r="140" spans="2:2">
      <c r="B140" s="43"/>
    </row>
    <row r="141" spans="2:2">
      <c r="B141" s="43"/>
    </row>
    <row r="142" spans="2:2">
      <c r="B142" s="43"/>
    </row>
    <row r="143" spans="2:2">
      <c r="B143" s="43"/>
    </row>
    <row r="144" spans="2:2">
      <c r="B144" s="43"/>
    </row>
    <row r="145" spans="2:2">
      <c r="B145" s="43"/>
    </row>
    <row r="146" spans="2:2">
      <c r="B146" s="43"/>
    </row>
    <row r="147" spans="2:2">
      <c r="B147" s="43"/>
    </row>
    <row r="148" spans="2:2">
      <c r="B148" s="43"/>
    </row>
    <row r="149" spans="2:2">
      <c r="B149" s="43"/>
    </row>
    <row r="150" spans="2:2">
      <c r="B150" s="43"/>
    </row>
    <row r="151" spans="2:2">
      <c r="B151" s="43"/>
    </row>
    <row r="152" spans="2:2">
      <c r="B152" s="43"/>
    </row>
    <row r="153" spans="2:2">
      <c r="B153" s="43"/>
    </row>
    <row r="154" spans="2:2">
      <c r="B154" s="43"/>
    </row>
    <row r="155" spans="2:2">
      <c r="B155" s="43"/>
    </row>
    <row r="156" spans="2:2">
      <c r="B156" s="43"/>
    </row>
    <row r="157" spans="2:2">
      <c r="B157" s="43"/>
    </row>
    <row r="158" spans="2:2">
      <c r="B158" s="43"/>
    </row>
    <row r="159" spans="2:2">
      <c r="B159" s="43"/>
    </row>
    <row r="160" spans="2:2">
      <c r="B160" s="43"/>
    </row>
    <row r="161" spans="2:2">
      <c r="B161" s="43"/>
    </row>
    <row r="162" spans="2:2">
      <c r="B162" s="43"/>
    </row>
    <row r="163" spans="2:2">
      <c r="B163" s="43"/>
    </row>
    <row r="164" spans="2:2">
      <c r="B164" s="43"/>
    </row>
    <row r="165" spans="2:2">
      <c r="B165" s="43"/>
    </row>
    <row r="166" spans="2:2">
      <c r="B166" s="43"/>
    </row>
    <row r="167" spans="2:2">
      <c r="B167" s="43"/>
    </row>
    <row r="168" spans="2:2">
      <c r="B168" s="43"/>
    </row>
    <row r="169" spans="2:2">
      <c r="B169" s="43"/>
    </row>
    <row r="170" spans="2:2">
      <c r="B170" s="43"/>
    </row>
    <row r="171" spans="2:2">
      <c r="B171" s="43"/>
    </row>
    <row r="172" spans="2:2">
      <c r="B172" s="43"/>
    </row>
    <row r="173" spans="2:2">
      <c r="B173" s="43"/>
    </row>
    <row r="174" spans="2:2">
      <c r="B174" s="43"/>
    </row>
    <row r="175" spans="2:2">
      <c r="B175" s="43"/>
    </row>
    <row r="176" spans="2:2">
      <c r="B176" s="43"/>
    </row>
    <row r="177" spans="2:2">
      <c r="B177" s="43"/>
    </row>
    <row r="178" spans="2:2">
      <c r="B178" s="43"/>
    </row>
    <row r="179" spans="2:2">
      <c r="B179" s="43"/>
    </row>
    <row r="180" spans="2:2">
      <c r="B180" s="43"/>
    </row>
    <row r="181" spans="2:2">
      <c r="B181" s="43"/>
    </row>
    <row r="182" spans="2:2">
      <c r="B182" s="43"/>
    </row>
    <row r="183" spans="2:2">
      <c r="B183" s="43"/>
    </row>
    <row r="184" spans="2:2">
      <c r="B184" s="43"/>
    </row>
    <row r="185" spans="2:2">
      <c r="B185" s="43"/>
    </row>
    <row r="186" spans="2:2">
      <c r="B186" s="43"/>
    </row>
    <row r="187" spans="2:2">
      <c r="B187" s="43"/>
    </row>
    <row r="188" spans="2:2">
      <c r="B188" s="43"/>
    </row>
    <row r="189" spans="2:2">
      <c r="B189" s="43"/>
    </row>
    <row r="190" spans="2:2">
      <c r="B190" s="43"/>
    </row>
    <row r="191" spans="2:2">
      <c r="B191" s="43"/>
    </row>
    <row r="192" spans="2:2">
      <c r="B192" s="43"/>
    </row>
    <row r="193" spans="2:2">
      <c r="B193" s="43"/>
    </row>
    <row r="194" spans="2:2">
      <c r="B194" s="43"/>
    </row>
    <row r="195" spans="2:2">
      <c r="B195" s="43"/>
    </row>
    <row r="196" spans="2:2">
      <c r="B196" s="43"/>
    </row>
    <row r="197" spans="2:2">
      <c r="B197" s="43"/>
    </row>
    <row r="198" spans="2:2">
      <c r="B198" s="43"/>
    </row>
    <row r="199" spans="2:2">
      <c r="B199" s="43"/>
    </row>
    <row r="200" spans="2:2">
      <c r="B200" s="43"/>
    </row>
    <row r="201" spans="2:2">
      <c r="B201" s="43"/>
    </row>
    <row r="202" spans="2:2">
      <c r="B202" s="43"/>
    </row>
    <row r="203" spans="2:2">
      <c r="B203" s="43"/>
    </row>
    <row r="204" spans="2:2">
      <c r="B204" s="43"/>
    </row>
    <row r="205" spans="2:2">
      <c r="B205" s="43"/>
    </row>
    <row r="206" spans="2:2">
      <c r="B206" s="43"/>
    </row>
    <row r="207" spans="2:2">
      <c r="B207" s="43"/>
    </row>
    <row r="208" spans="2:2">
      <c r="B208" s="43"/>
    </row>
    <row r="209" spans="2:2">
      <c r="B209" s="43"/>
    </row>
    <row r="210" spans="2:2">
      <c r="B210" s="43"/>
    </row>
    <row r="211" spans="2:2">
      <c r="B211" s="43"/>
    </row>
    <row r="212" spans="2:2">
      <c r="B212" s="43"/>
    </row>
    <row r="213" spans="2:2">
      <c r="B213" s="43"/>
    </row>
    <row r="214" spans="2:2">
      <c r="B214" s="43"/>
    </row>
    <row r="215" spans="2:2">
      <c r="B215" s="43"/>
    </row>
    <row r="216" spans="2:2">
      <c r="B216" s="43"/>
    </row>
    <row r="217" spans="2:2">
      <c r="B217" s="43"/>
    </row>
    <row r="218" spans="2:2">
      <c r="B218" s="43"/>
    </row>
    <row r="219" spans="2:2">
      <c r="B219" s="43"/>
    </row>
    <row r="220" spans="2:2">
      <c r="B220" s="43"/>
    </row>
    <row r="221" spans="2:2">
      <c r="B221" s="43"/>
    </row>
    <row r="222" spans="2:2">
      <c r="B222" s="43"/>
    </row>
    <row r="223" spans="2:2">
      <c r="B223" s="43"/>
    </row>
    <row r="224" spans="2:2">
      <c r="B224" s="43"/>
    </row>
    <row r="225" spans="2:2">
      <c r="B225" s="43"/>
    </row>
    <row r="226" spans="2:2">
      <c r="B226" s="43"/>
    </row>
    <row r="227" spans="2:2">
      <c r="B227" s="43"/>
    </row>
    <row r="228" spans="2:2">
      <c r="B228" s="43"/>
    </row>
    <row r="229" spans="2:2">
      <c r="B229" s="43"/>
    </row>
    <row r="230" spans="2:2">
      <c r="B230" s="43"/>
    </row>
    <row r="231" spans="2:2">
      <c r="B231" s="43"/>
    </row>
    <row r="232" spans="2:2">
      <c r="B232" s="43"/>
    </row>
    <row r="233" spans="2:2">
      <c r="B233" s="43"/>
    </row>
    <row r="234" spans="2:2">
      <c r="B234" s="43"/>
    </row>
    <row r="235" spans="2:2">
      <c r="B235" s="43"/>
    </row>
    <row r="236" spans="2:2">
      <c r="B236" s="43"/>
    </row>
    <row r="237" spans="2:2">
      <c r="B237" s="43"/>
    </row>
    <row r="238" spans="2:2">
      <c r="B238" s="43"/>
    </row>
    <row r="239" spans="2:2">
      <c r="B239" s="43"/>
    </row>
    <row r="240" spans="2:2">
      <c r="B240" s="43"/>
    </row>
    <row r="241" spans="2:2">
      <c r="B241" s="43"/>
    </row>
    <row r="242" spans="2:2">
      <c r="B242" s="43"/>
    </row>
    <row r="243" spans="2:2">
      <c r="B243" s="43"/>
    </row>
    <row r="244" spans="2:2">
      <c r="B244" s="43"/>
    </row>
    <row r="245" spans="2:2">
      <c r="B245" s="43"/>
    </row>
    <row r="246" spans="2:2">
      <c r="B246" s="43"/>
    </row>
    <row r="247" spans="2:2">
      <c r="B247" s="43"/>
    </row>
    <row r="248" spans="2:2">
      <c r="B248" s="43"/>
    </row>
    <row r="249" spans="2:2">
      <c r="B249" s="43"/>
    </row>
    <row r="250" spans="2:2">
      <c r="B250" s="43"/>
    </row>
    <row r="251" spans="2:2">
      <c r="B251" s="43"/>
    </row>
    <row r="252" spans="2:2">
      <c r="B252" s="43"/>
    </row>
    <row r="253" spans="2:2">
      <c r="B253" s="43"/>
    </row>
    <row r="254" spans="2:2">
      <c r="B254" s="43"/>
    </row>
    <row r="255" spans="2:2">
      <c r="B255" s="43"/>
    </row>
    <row r="256" spans="2:2">
      <c r="B256" s="43"/>
    </row>
    <row r="257" spans="2:2">
      <c r="B257" s="43"/>
    </row>
    <row r="258" spans="2:2">
      <c r="B258" s="43"/>
    </row>
    <row r="259" spans="2:2">
      <c r="B259" s="43"/>
    </row>
    <row r="260" spans="2:2">
      <c r="B260" s="43"/>
    </row>
    <row r="261" spans="2:2">
      <c r="B261" s="43"/>
    </row>
    <row r="262" spans="2:2">
      <c r="B262" s="43"/>
    </row>
    <row r="263" spans="2:2">
      <c r="B263" s="43"/>
    </row>
    <row r="264" spans="2:2">
      <c r="B264" s="43"/>
    </row>
    <row r="265" spans="2:2">
      <c r="B265" s="43"/>
    </row>
    <row r="266" spans="2:2">
      <c r="B266" s="43"/>
    </row>
    <row r="267" spans="2:2">
      <c r="B267" s="43"/>
    </row>
    <row r="268" spans="2:2">
      <c r="B268" s="43"/>
    </row>
    <row r="269" spans="2:2">
      <c r="B269" s="43"/>
    </row>
    <row r="270" spans="2:2">
      <c r="B270" s="43"/>
    </row>
    <row r="271" spans="2:2">
      <c r="B271" s="43"/>
    </row>
    <row r="272" spans="2:2">
      <c r="B272" s="43"/>
    </row>
    <row r="273" spans="2:2">
      <c r="B273" s="43"/>
    </row>
    <row r="274" spans="2:2">
      <c r="B274" s="43"/>
    </row>
    <row r="275" spans="2:2">
      <c r="B275" s="43"/>
    </row>
    <row r="276" spans="2:2">
      <c r="B276" s="43"/>
    </row>
    <row r="277" spans="2:2">
      <c r="B277" s="43"/>
    </row>
    <row r="278" spans="2:2">
      <c r="B278" s="43"/>
    </row>
    <row r="279" spans="2:2">
      <c r="B279" s="43"/>
    </row>
    <row r="280" spans="2:2">
      <c r="B280" s="43"/>
    </row>
    <row r="281" spans="2:2">
      <c r="B281" s="43"/>
    </row>
    <row r="282" spans="2:2">
      <c r="B282" s="43"/>
    </row>
    <row r="283" spans="2:2">
      <c r="B283" s="43"/>
    </row>
    <row r="284" spans="2:2">
      <c r="B284" s="43"/>
    </row>
    <row r="285" spans="2:2">
      <c r="B285" s="43"/>
    </row>
    <row r="286" spans="2:2">
      <c r="B286" s="43"/>
    </row>
    <row r="287" spans="2:2">
      <c r="B287" s="43"/>
    </row>
    <row r="288" spans="2:2">
      <c r="B288" s="43"/>
    </row>
    <row r="289" spans="2:2">
      <c r="B289" s="43"/>
    </row>
    <row r="290" spans="2:2">
      <c r="B290" s="43"/>
    </row>
    <row r="291" spans="2:2">
      <c r="B291" s="43"/>
    </row>
    <row r="292" spans="2:2">
      <c r="B292" s="43"/>
    </row>
    <row r="293" spans="2:2">
      <c r="B293" s="43"/>
    </row>
    <row r="294" spans="2:2">
      <c r="B294" s="43"/>
    </row>
    <row r="295" spans="2:2">
      <c r="B295" s="43"/>
    </row>
    <row r="296" spans="2:2">
      <c r="B296" s="43"/>
    </row>
    <row r="297" spans="2:2">
      <c r="B297" s="43"/>
    </row>
    <row r="298" spans="2:2">
      <c r="B298" s="43"/>
    </row>
    <row r="299" spans="2:2">
      <c r="B299" s="43"/>
    </row>
    <row r="300" spans="2:2">
      <c r="B300" s="43"/>
    </row>
    <row r="301" spans="2:2">
      <c r="B301" s="43"/>
    </row>
    <row r="302" spans="2:2">
      <c r="B302" s="43"/>
    </row>
    <row r="303" spans="2:2">
      <c r="B303" s="43"/>
    </row>
    <row r="304" spans="2:2">
      <c r="B304" s="43"/>
    </row>
    <row r="305" spans="2:2">
      <c r="B305" s="43"/>
    </row>
    <row r="306" spans="2:2">
      <c r="B306" s="43"/>
    </row>
    <row r="307" spans="2:2">
      <c r="B307" s="43"/>
    </row>
    <row r="308" spans="2:2">
      <c r="B308" s="43"/>
    </row>
    <row r="309" spans="2:2">
      <c r="B309" s="43"/>
    </row>
    <row r="310" spans="2:2">
      <c r="B310" s="43"/>
    </row>
    <row r="311" spans="2:2">
      <c r="B311" s="43"/>
    </row>
    <row r="312" spans="2:2">
      <c r="B312" s="43"/>
    </row>
    <row r="313" spans="2:2">
      <c r="B313" s="43"/>
    </row>
    <row r="314" spans="2:2">
      <c r="B314" s="43"/>
    </row>
    <row r="315" spans="2:2">
      <c r="B315" s="43"/>
    </row>
    <row r="316" spans="2:2">
      <c r="B316" s="43"/>
    </row>
    <row r="317" spans="2:2">
      <c r="B317" s="43"/>
    </row>
    <row r="318" spans="2:2">
      <c r="B318" s="43"/>
    </row>
    <row r="319" spans="2:2">
      <c r="B319" s="43"/>
    </row>
    <row r="320" spans="2:2">
      <c r="B320" s="43"/>
    </row>
    <row r="321" spans="2:2">
      <c r="B321" s="43"/>
    </row>
    <row r="322" spans="2:2">
      <c r="B322" s="43"/>
    </row>
    <row r="323" spans="2:2">
      <c r="B323" s="43"/>
    </row>
    <row r="324" spans="2:2">
      <c r="B324" s="43"/>
    </row>
    <row r="325" spans="2:2">
      <c r="B325" s="43"/>
    </row>
    <row r="326" spans="2:2">
      <c r="B326" s="43"/>
    </row>
    <row r="327" spans="2:2">
      <c r="B327" s="43"/>
    </row>
    <row r="328" spans="2:2">
      <c r="B328" s="43"/>
    </row>
    <row r="329" spans="2:2">
      <c r="B329" s="43"/>
    </row>
    <row r="330" spans="2:2">
      <c r="B330" s="43"/>
    </row>
    <row r="331" spans="2:2">
      <c r="B331" s="43"/>
    </row>
    <row r="332" spans="2:2">
      <c r="B332" s="43"/>
    </row>
    <row r="333" spans="2:2">
      <c r="B333" s="43"/>
    </row>
    <row r="334" spans="2:2">
      <c r="B334" s="43"/>
    </row>
    <row r="335" spans="2:2">
      <c r="B335" s="43"/>
    </row>
    <row r="336" spans="2:2">
      <c r="B336" s="43"/>
    </row>
    <row r="337" spans="2:2">
      <c r="B337" s="43"/>
    </row>
    <row r="338" spans="2:2">
      <c r="B338" s="43"/>
    </row>
    <row r="339" spans="2:2">
      <c r="B339" s="43"/>
    </row>
    <row r="340" spans="2:2">
      <c r="B340" s="43"/>
    </row>
    <row r="341" spans="2:2">
      <c r="B341" s="43"/>
    </row>
    <row r="342" spans="2:2">
      <c r="B342" s="43"/>
    </row>
    <row r="343" spans="2:2">
      <c r="B343" s="43"/>
    </row>
    <row r="344" spans="2:2">
      <c r="B344" s="43"/>
    </row>
    <row r="345" spans="2:2">
      <c r="B345" s="43"/>
    </row>
    <row r="346" spans="2:2">
      <c r="B346" s="43"/>
    </row>
    <row r="347" spans="2:2">
      <c r="B347" s="43"/>
    </row>
    <row r="348" spans="2:2">
      <c r="B348" s="43"/>
    </row>
    <row r="349" spans="2:2">
      <c r="B349" s="43"/>
    </row>
    <row r="350" spans="2:2">
      <c r="B350" s="43"/>
    </row>
    <row r="351" spans="2:2">
      <c r="B351" s="43"/>
    </row>
    <row r="352" spans="2:2">
      <c r="B352" s="43"/>
    </row>
    <row r="353" spans="2:2">
      <c r="B353" s="43"/>
    </row>
    <row r="354" spans="2:2">
      <c r="B354" s="43"/>
    </row>
    <row r="355" spans="2:2">
      <c r="B355" s="43"/>
    </row>
    <row r="356" spans="2:2">
      <c r="B356" s="43"/>
    </row>
    <row r="357" spans="2:2">
      <c r="B357" s="43"/>
    </row>
    <row r="358" spans="2:2">
      <c r="B358" s="43"/>
    </row>
    <row r="359" spans="2:2">
      <c r="B359" s="43"/>
    </row>
    <row r="360" spans="2:2">
      <c r="B360" s="43"/>
    </row>
    <row r="361" spans="2:2">
      <c r="B361" s="43"/>
    </row>
    <row r="362" spans="2:2">
      <c r="B362" s="43"/>
    </row>
    <row r="363" spans="2:2">
      <c r="B363" s="43"/>
    </row>
    <row r="364" spans="2:2">
      <c r="B364" s="43"/>
    </row>
    <row r="365" spans="2:2">
      <c r="B365" s="43"/>
    </row>
    <row r="366" spans="2:2">
      <c r="B366" s="43"/>
    </row>
    <row r="367" spans="2:2">
      <c r="B367" s="43"/>
    </row>
    <row r="368" spans="2:2">
      <c r="B368" s="43"/>
    </row>
    <row r="369" spans="2:2">
      <c r="B369" s="43"/>
    </row>
    <row r="370" spans="2:2">
      <c r="B370" s="43"/>
    </row>
    <row r="371" spans="2:2">
      <c r="B371" s="43"/>
    </row>
    <row r="372" spans="2:2">
      <c r="B372" s="43"/>
    </row>
    <row r="373" spans="2:2">
      <c r="B373" s="43"/>
    </row>
    <row r="374" spans="2:2">
      <c r="B374" s="43"/>
    </row>
    <row r="375" spans="2:2">
      <c r="B375" s="43"/>
    </row>
    <row r="376" spans="2:2">
      <c r="B376" s="43"/>
    </row>
    <row r="377" spans="2:2">
      <c r="B377" s="43"/>
    </row>
    <row r="378" spans="2:2">
      <c r="B378" s="43"/>
    </row>
    <row r="379" spans="2:2">
      <c r="B379" s="43"/>
    </row>
    <row r="380" spans="2:2">
      <c r="B380" s="43"/>
    </row>
    <row r="381" spans="2:2">
      <c r="B381" s="43"/>
    </row>
    <row r="382" spans="2:2">
      <c r="B382" s="43"/>
    </row>
    <row r="383" spans="2:2">
      <c r="B383" s="43"/>
    </row>
    <row r="384" spans="2:2">
      <c r="B384" s="43"/>
    </row>
    <row r="385" spans="2:2">
      <c r="B385" s="43"/>
    </row>
    <row r="386" spans="2:2">
      <c r="B386" s="43"/>
    </row>
    <row r="387" spans="2:2">
      <c r="B387" s="43"/>
    </row>
    <row r="388" spans="2:2">
      <c r="B388" s="43"/>
    </row>
    <row r="389" spans="2:2">
      <c r="B389" s="43"/>
    </row>
    <row r="390" spans="2:2">
      <c r="B390" s="43"/>
    </row>
    <row r="391" spans="2:2">
      <c r="B391" s="43"/>
    </row>
    <row r="392" spans="2:2">
      <c r="B392" s="43"/>
    </row>
    <row r="393" spans="2:2">
      <c r="B393" s="43"/>
    </row>
    <row r="394" spans="2:2">
      <c r="B394" s="43"/>
    </row>
    <row r="395" spans="2:2">
      <c r="B395" s="43"/>
    </row>
    <row r="396" spans="2:2">
      <c r="B396" s="43"/>
    </row>
    <row r="397" spans="2:2">
      <c r="B397" s="43"/>
    </row>
    <row r="398" spans="2:2">
      <c r="B398" s="43"/>
    </row>
    <row r="399" spans="2:2">
      <c r="B399" s="43"/>
    </row>
    <row r="400" spans="2:2">
      <c r="B400" s="43"/>
    </row>
    <row r="401" spans="2:2">
      <c r="B401" s="43"/>
    </row>
    <row r="402" spans="2:2">
      <c r="B402" s="43"/>
    </row>
    <row r="403" spans="2:2">
      <c r="B403" s="43"/>
    </row>
    <row r="404" spans="2:2">
      <c r="B404" s="43"/>
    </row>
    <row r="405" spans="2:2">
      <c r="B405" s="43"/>
    </row>
    <row r="406" spans="2:2">
      <c r="B406" s="43"/>
    </row>
    <row r="407" spans="2:2">
      <c r="B407" s="43"/>
    </row>
    <row r="408" spans="2:2">
      <c r="B408" s="43"/>
    </row>
    <row r="409" spans="2:2">
      <c r="B409" s="43"/>
    </row>
    <row r="410" spans="2:2">
      <c r="B410" s="43"/>
    </row>
    <row r="411" spans="2:2">
      <c r="B411" s="43"/>
    </row>
    <row r="412" spans="2:2">
      <c r="B412" s="43"/>
    </row>
    <row r="413" spans="2:2">
      <c r="B413" s="43"/>
    </row>
    <row r="414" spans="2:2">
      <c r="B414" s="43"/>
    </row>
    <row r="415" spans="2:2">
      <c r="B415" s="43"/>
    </row>
    <row r="416" spans="2:2">
      <c r="B416" s="43"/>
    </row>
    <row r="417" spans="2:2">
      <c r="B417" s="43"/>
    </row>
    <row r="418" spans="2:2">
      <c r="B418" s="43"/>
    </row>
    <row r="419" spans="2:2">
      <c r="B419" s="43"/>
    </row>
    <row r="420" spans="2:2">
      <c r="B420" s="43"/>
    </row>
    <row r="421" spans="2:2">
      <c r="B421" s="43"/>
    </row>
    <row r="422" spans="2:2">
      <c r="B422" s="43"/>
    </row>
    <row r="423" spans="2:2">
      <c r="B423" s="43"/>
    </row>
    <row r="424" spans="2:2">
      <c r="B424" s="43"/>
    </row>
    <row r="425" spans="2:2">
      <c r="B425" s="43"/>
    </row>
    <row r="426" spans="2:2">
      <c r="B426" s="43"/>
    </row>
    <row r="427" spans="2:2">
      <c r="B427" s="43"/>
    </row>
    <row r="428" spans="2:2">
      <c r="B428" s="43"/>
    </row>
    <row r="429" spans="2:2">
      <c r="B429" s="43"/>
    </row>
    <row r="430" spans="2:2">
      <c r="B430" s="43"/>
    </row>
    <row r="431" spans="2:2">
      <c r="B431" s="43"/>
    </row>
    <row r="432" spans="2:2">
      <c r="B432" s="43"/>
    </row>
    <row r="433" spans="2:2">
      <c r="B433" s="43"/>
    </row>
    <row r="434" spans="2:2">
      <c r="B434" s="43"/>
    </row>
    <row r="435" spans="2:2">
      <c r="B435" s="43"/>
    </row>
    <row r="436" spans="2:2">
      <c r="B436" s="43"/>
    </row>
    <row r="437" spans="2:2">
      <c r="B437" s="43"/>
    </row>
    <row r="438" spans="2:2">
      <c r="B438" s="43"/>
    </row>
    <row r="439" spans="2:2">
      <c r="B439" s="43"/>
    </row>
    <row r="440" spans="2:2">
      <c r="B440" s="43"/>
    </row>
    <row r="441" spans="2:2">
      <c r="B441" s="43"/>
    </row>
    <row r="442" spans="2:2">
      <c r="B442" s="43"/>
    </row>
    <row r="443" spans="2:2">
      <c r="B443" s="43"/>
    </row>
    <row r="444" spans="2:2">
      <c r="B444" s="43"/>
    </row>
    <row r="445" spans="2:2">
      <c r="B445" s="43"/>
    </row>
    <row r="446" spans="2:2">
      <c r="B446" s="43"/>
    </row>
    <row r="447" spans="2:2">
      <c r="B447" s="43"/>
    </row>
    <row r="448" spans="2:2">
      <c r="B448" s="43"/>
    </row>
    <row r="449" spans="2:2">
      <c r="B449" s="43"/>
    </row>
    <row r="450" spans="2:2">
      <c r="B450" s="43"/>
    </row>
    <row r="451" spans="2:2">
      <c r="B451" s="43"/>
    </row>
    <row r="452" spans="2:2">
      <c r="B452" s="43"/>
    </row>
    <row r="453" spans="2:2">
      <c r="B453" s="43"/>
    </row>
    <row r="454" spans="2:2">
      <c r="B454" s="43"/>
    </row>
    <row r="455" spans="2:2">
      <c r="B455" s="43"/>
    </row>
    <row r="456" spans="2:2">
      <c r="B456" s="43"/>
    </row>
    <row r="457" spans="2:2">
      <c r="B457" s="43"/>
    </row>
    <row r="458" spans="2:2">
      <c r="B458" s="43"/>
    </row>
  </sheetData>
  <sheetProtection selectLockedCells="1"/>
  <mergeCells count="1">
    <mergeCell ref="A1:AH1"/>
  </mergeCells>
  <phoneticPr fontId="2" type="noConversion"/>
  <pageMargins left="0.25" right="0.25" top="0.25" bottom="0.25" header="0.5" footer="0.5"/>
  <pageSetup scale="87" fitToHeight="3" orientation="landscape" horizontalDpi="4294967294" verticalDpi="200" copies="5"/>
  <headerFooter alignWithMargins="0"/>
  <rowBreaks count="1" manualBreakCount="1">
    <brk id="13"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8"/>
    <pageSetUpPr fitToPage="1"/>
  </sheetPr>
  <dimension ref="A1:AJ458"/>
  <sheetViews>
    <sheetView showGridLines="0" zoomScale="75" zoomScaleNormal="75" zoomScaleSheetLayoutView="100" workbookViewId="0">
      <pane xSplit="3" ySplit="4" topLeftCell="D5" activePane="bottomRight" state="frozen"/>
      <selection pane="bottomRight" activeCell="D5" sqref="D5"/>
      <selection pane="bottomLeft" activeCell="H41" sqref="H41"/>
      <selection pane="topRight" activeCell="H41" sqref="H41"/>
    </sheetView>
  </sheetViews>
  <sheetFormatPr defaultColWidth="24.7109375" defaultRowHeight="12.75"/>
  <cols>
    <col min="1" max="1" width="3.140625" style="42" customWidth="1"/>
    <col min="2" max="2" width="16.42578125" style="42" customWidth="1"/>
    <col min="3" max="3" width="20.140625" style="44" customWidth="1"/>
    <col min="4" max="27" width="6.7109375" style="45" customWidth="1"/>
    <col min="28" max="28" width="8.7109375" style="45" customWidth="1"/>
    <col min="29" max="29" width="5.28515625" style="45" customWidth="1"/>
    <col min="30" max="34" width="25.7109375" style="46" customWidth="1"/>
    <col min="35" max="16384" width="24.7109375" style="1"/>
  </cols>
  <sheetData>
    <row r="1" spans="1:36" ht="46.5" customHeight="1" thickBot="1">
      <c r="A1" s="244" t="s">
        <v>172</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6"/>
    </row>
    <row r="2" spans="1:36" ht="21.75" customHeight="1" thickBot="1">
      <c r="A2" s="2"/>
      <c r="B2" s="3"/>
      <c r="C2" s="3"/>
      <c r="D2" s="3"/>
      <c r="E2" s="3"/>
      <c r="F2" s="3"/>
      <c r="G2" s="3"/>
      <c r="H2" s="3"/>
      <c r="I2" s="3"/>
      <c r="J2" s="3"/>
      <c r="K2" s="3"/>
      <c r="L2" s="3"/>
      <c r="M2" s="3"/>
      <c r="N2" s="3"/>
      <c r="O2" s="3"/>
      <c r="P2" s="3"/>
      <c r="Q2" s="3"/>
      <c r="R2" s="3"/>
      <c r="S2" s="3"/>
      <c r="T2" s="3"/>
      <c r="U2" s="3"/>
      <c r="V2" s="3"/>
      <c r="W2" s="3"/>
      <c r="X2" s="3"/>
      <c r="Y2" s="3"/>
      <c r="Z2" s="4"/>
      <c r="AA2" s="4"/>
      <c r="AB2" s="4"/>
      <c r="AC2" s="4"/>
      <c r="AD2" s="3"/>
      <c r="AE2" s="3"/>
      <c r="AF2" s="3"/>
      <c r="AG2" s="3"/>
      <c r="AH2" s="5"/>
    </row>
    <row r="3" spans="1:36" ht="28.5" customHeight="1" thickBot="1">
      <c r="A3" s="6" t="s">
        <v>40</v>
      </c>
      <c r="B3" s="7" t="s">
        <v>41</v>
      </c>
      <c r="C3" s="8" t="s">
        <v>42</v>
      </c>
      <c r="D3" s="9" t="s">
        <v>43</v>
      </c>
      <c r="E3" s="9" t="s">
        <v>43</v>
      </c>
      <c r="F3" s="9" t="s">
        <v>43</v>
      </c>
      <c r="G3" s="9" t="s">
        <v>43</v>
      </c>
      <c r="H3" s="9" t="s">
        <v>43</v>
      </c>
      <c r="I3" s="9" t="s">
        <v>43</v>
      </c>
      <c r="J3" s="9" t="s">
        <v>43</v>
      </c>
      <c r="K3" s="9" t="s">
        <v>43</v>
      </c>
      <c r="L3" s="9" t="s">
        <v>43</v>
      </c>
      <c r="M3" s="9" t="s">
        <v>43</v>
      </c>
      <c r="N3" s="9" t="s">
        <v>43</v>
      </c>
      <c r="O3" s="9" t="s">
        <v>43</v>
      </c>
      <c r="P3" s="9" t="s">
        <v>43</v>
      </c>
      <c r="Q3" s="9" t="s">
        <v>43</v>
      </c>
      <c r="R3" s="9" t="s">
        <v>43</v>
      </c>
      <c r="S3" s="9" t="s">
        <v>43</v>
      </c>
      <c r="T3" s="9" t="s">
        <v>43</v>
      </c>
      <c r="U3" s="9" t="s">
        <v>43</v>
      </c>
      <c r="V3" s="9" t="s">
        <v>43</v>
      </c>
      <c r="W3" s="9" t="s">
        <v>43</v>
      </c>
      <c r="X3" s="9" t="s">
        <v>43</v>
      </c>
      <c r="Y3" s="9" t="s">
        <v>43</v>
      </c>
      <c r="Z3" s="9" t="s">
        <v>44</v>
      </c>
      <c r="AA3" s="9" t="s">
        <v>45</v>
      </c>
      <c r="AB3" s="8" t="s">
        <v>46</v>
      </c>
      <c r="AC3" s="9" t="s">
        <v>47</v>
      </c>
      <c r="AD3" s="10">
        <v>1</v>
      </c>
      <c r="AE3" s="10">
        <v>2</v>
      </c>
      <c r="AF3" s="10" t="s">
        <v>48</v>
      </c>
      <c r="AG3" s="10" t="s">
        <v>49</v>
      </c>
      <c r="AH3" s="11">
        <v>5</v>
      </c>
    </row>
    <row r="4" spans="1:36" ht="28.5" customHeight="1" thickBot="1">
      <c r="A4" s="6"/>
      <c r="B4" s="9"/>
      <c r="C4" s="8" t="s">
        <v>50</v>
      </c>
      <c r="D4" s="9" t="s">
        <v>44</v>
      </c>
      <c r="E4" s="9" t="s">
        <v>44</v>
      </c>
      <c r="F4" s="9" t="s">
        <v>44</v>
      </c>
      <c r="G4" s="9" t="s">
        <v>44</v>
      </c>
      <c r="H4" s="9" t="s">
        <v>44</v>
      </c>
      <c r="I4" s="9" t="s">
        <v>44</v>
      </c>
      <c r="J4" s="9" t="s">
        <v>44</v>
      </c>
      <c r="K4" s="9" t="s">
        <v>44</v>
      </c>
      <c r="L4" s="9" t="s">
        <v>44</v>
      </c>
      <c r="M4" s="9" t="s">
        <v>44</v>
      </c>
      <c r="N4" s="9" t="s">
        <v>44</v>
      </c>
      <c r="O4" s="9" t="s">
        <v>45</v>
      </c>
      <c r="P4" s="9" t="s">
        <v>45</v>
      </c>
      <c r="Q4" s="9" t="s">
        <v>45</v>
      </c>
      <c r="R4" s="9" t="s">
        <v>45</v>
      </c>
      <c r="S4" s="9" t="s">
        <v>45</v>
      </c>
      <c r="T4" s="9" t="s">
        <v>45</v>
      </c>
      <c r="U4" s="9" t="s">
        <v>45</v>
      </c>
      <c r="V4" s="9" t="s">
        <v>45</v>
      </c>
      <c r="W4" s="9" t="s">
        <v>45</v>
      </c>
      <c r="X4" s="9" t="s">
        <v>45</v>
      </c>
      <c r="Y4" s="9" t="s">
        <v>45</v>
      </c>
      <c r="Z4" s="9"/>
      <c r="AA4" s="9"/>
      <c r="AB4" s="8"/>
      <c r="AC4" s="9"/>
      <c r="AD4" s="10"/>
      <c r="AE4" s="10"/>
      <c r="AF4" s="10"/>
      <c r="AG4" s="10"/>
      <c r="AH4" s="11"/>
    </row>
    <row r="5" spans="1:36" s="19" customFormat="1" ht="39" thickTop="1">
      <c r="A5" s="12">
        <v>1</v>
      </c>
      <c r="B5" s="156" t="s">
        <v>51</v>
      </c>
      <c r="C5" s="157" t="s">
        <v>52</v>
      </c>
      <c r="D5" s="153"/>
      <c r="E5" s="153"/>
      <c r="F5" s="153"/>
      <c r="G5" s="153"/>
      <c r="H5" s="153"/>
      <c r="I5" s="153"/>
      <c r="J5" s="153"/>
      <c r="K5" s="153"/>
      <c r="L5" s="153"/>
      <c r="M5" s="153"/>
      <c r="N5" s="158"/>
      <c r="O5" s="159"/>
      <c r="P5" s="160"/>
      <c r="Q5" s="160"/>
      <c r="R5" s="160"/>
      <c r="S5" s="160"/>
      <c r="T5" s="160"/>
      <c r="U5" s="160"/>
      <c r="V5" s="160"/>
      <c r="W5" s="160"/>
      <c r="X5" s="160"/>
      <c r="Y5" s="161"/>
      <c r="Z5" s="89" t="e">
        <f t="shared" ref="Z5:Z24" si="0">AVERAGE(D5:N5)</f>
        <v>#DIV/0!</v>
      </c>
      <c r="AA5" s="90" t="e">
        <f t="shared" ref="AA5:AA24" si="1">AVERAGE(O5:Y5)</f>
        <v>#DIV/0!</v>
      </c>
      <c r="AB5" s="91" t="e">
        <f t="shared" ref="AB5:AB24" si="2">AVERAGE(D5:Y5)</f>
        <v>#DIV/0!</v>
      </c>
      <c r="AC5" s="86"/>
      <c r="AD5" s="17" t="s">
        <v>53</v>
      </c>
      <c r="AE5" s="17" t="s">
        <v>54</v>
      </c>
      <c r="AF5" s="17" t="s">
        <v>55</v>
      </c>
      <c r="AG5" s="17" t="s">
        <v>56</v>
      </c>
      <c r="AH5" s="18" t="s">
        <v>57</v>
      </c>
    </row>
    <row r="6" spans="1:36" s="19" customFormat="1" ht="51">
      <c r="A6" s="20">
        <v>2</v>
      </c>
      <c r="B6" s="162" t="s">
        <v>51</v>
      </c>
      <c r="C6" s="163" t="s">
        <v>58</v>
      </c>
      <c r="D6" s="154"/>
      <c r="E6" s="154"/>
      <c r="F6" s="154"/>
      <c r="G6" s="154"/>
      <c r="H6" s="154"/>
      <c r="I6" s="154"/>
      <c r="J6" s="154"/>
      <c r="K6" s="154"/>
      <c r="L6" s="154"/>
      <c r="M6" s="154"/>
      <c r="N6" s="164"/>
      <c r="O6" s="165"/>
      <c r="P6" s="154"/>
      <c r="Q6" s="154"/>
      <c r="R6" s="154"/>
      <c r="S6" s="154"/>
      <c r="T6" s="154"/>
      <c r="U6" s="154"/>
      <c r="V6" s="154"/>
      <c r="W6" s="154"/>
      <c r="X6" s="154"/>
      <c r="Y6" s="164"/>
      <c r="Z6" s="85" t="e">
        <f t="shared" si="0"/>
        <v>#DIV/0!</v>
      </c>
      <c r="AA6" s="23" t="e">
        <f t="shared" si="1"/>
        <v>#DIV/0!</v>
      </c>
      <c r="AB6" s="92" t="e">
        <f t="shared" si="2"/>
        <v>#DIV/0!</v>
      </c>
      <c r="AC6" s="87"/>
      <c r="AD6" s="24" t="s">
        <v>59</v>
      </c>
      <c r="AE6" s="24" t="s">
        <v>60</v>
      </c>
      <c r="AF6" s="24" t="s">
        <v>61</v>
      </c>
      <c r="AG6" s="24" t="s">
        <v>62</v>
      </c>
      <c r="AH6" s="25" t="s">
        <v>63</v>
      </c>
      <c r="AI6" s="26"/>
      <c r="AJ6" s="27"/>
    </row>
    <row r="7" spans="1:36" s="19" customFormat="1" ht="102">
      <c r="A7" s="20">
        <v>3</v>
      </c>
      <c r="B7" s="162" t="s">
        <v>64</v>
      </c>
      <c r="C7" s="163" t="s">
        <v>65</v>
      </c>
      <c r="D7" s="154"/>
      <c r="E7" s="154"/>
      <c r="F7" s="154"/>
      <c r="G7" s="154"/>
      <c r="H7" s="154"/>
      <c r="I7" s="154"/>
      <c r="J7" s="154"/>
      <c r="K7" s="154"/>
      <c r="L7" s="154"/>
      <c r="M7" s="154"/>
      <c r="N7" s="164"/>
      <c r="O7" s="165"/>
      <c r="P7" s="154"/>
      <c r="Q7" s="154"/>
      <c r="R7" s="154"/>
      <c r="S7" s="154"/>
      <c r="T7" s="154"/>
      <c r="U7" s="154"/>
      <c r="V7" s="154"/>
      <c r="W7" s="154"/>
      <c r="X7" s="154"/>
      <c r="Y7" s="164"/>
      <c r="Z7" s="85" t="e">
        <f t="shared" si="0"/>
        <v>#DIV/0!</v>
      </c>
      <c r="AA7" s="23" t="e">
        <f t="shared" si="1"/>
        <v>#DIV/0!</v>
      </c>
      <c r="AB7" s="92" t="e">
        <f t="shared" si="2"/>
        <v>#DIV/0!</v>
      </c>
      <c r="AC7" s="87"/>
      <c r="AD7" s="28" t="s">
        <v>66</v>
      </c>
      <c r="AE7" s="28" t="s">
        <v>67</v>
      </c>
      <c r="AF7" s="28" t="s">
        <v>68</v>
      </c>
      <c r="AG7" s="28" t="s">
        <v>69</v>
      </c>
      <c r="AH7" s="29" t="s">
        <v>70</v>
      </c>
      <c r="AI7" s="26"/>
      <c r="AJ7" s="27"/>
    </row>
    <row r="8" spans="1:36" s="19" customFormat="1" ht="63.75">
      <c r="A8" s="20">
        <v>4</v>
      </c>
      <c r="B8" s="162" t="s">
        <v>64</v>
      </c>
      <c r="C8" s="163" t="s">
        <v>71</v>
      </c>
      <c r="D8" s="154"/>
      <c r="E8" s="154"/>
      <c r="F8" s="154"/>
      <c r="G8" s="154"/>
      <c r="H8" s="154"/>
      <c r="I8" s="154"/>
      <c r="J8" s="154"/>
      <c r="K8" s="154"/>
      <c r="L8" s="154"/>
      <c r="M8" s="154"/>
      <c r="N8" s="164"/>
      <c r="O8" s="165"/>
      <c r="P8" s="154"/>
      <c r="Q8" s="154"/>
      <c r="R8" s="154"/>
      <c r="S8" s="154"/>
      <c r="T8" s="154"/>
      <c r="U8" s="154"/>
      <c r="V8" s="154"/>
      <c r="W8" s="154"/>
      <c r="X8" s="154"/>
      <c r="Y8" s="164"/>
      <c r="Z8" s="85" t="e">
        <f t="shared" si="0"/>
        <v>#DIV/0!</v>
      </c>
      <c r="AA8" s="23" t="e">
        <f t="shared" si="1"/>
        <v>#DIV/0!</v>
      </c>
      <c r="AB8" s="92" t="e">
        <f t="shared" si="2"/>
        <v>#DIV/0!</v>
      </c>
      <c r="AC8" s="87"/>
      <c r="AD8" s="24" t="s">
        <v>72</v>
      </c>
      <c r="AE8" s="24" t="s">
        <v>73</v>
      </c>
      <c r="AF8" s="24" t="s">
        <v>74</v>
      </c>
      <c r="AG8" s="24" t="s">
        <v>75</v>
      </c>
      <c r="AH8" s="30" t="s">
        <v>76</v>
      </c>
      <c r="AI8" s="26"/>
      <c r="AJ8" s="27"/>
    </row>
    <row r="9" spans="1:36" s="19" customFormat="1" ht="76.5">
      <c r="A9" s="20">
        <v>5</v>
      </c>
      <c r="B9" s="162" t="s">
        <v>77</v>
      </c>
      <c r="C9" s="163" t="s">
        <v>78</v>
      </c>
      <c r="D9" s="154"/>
      <c r="E9" s="154"/>
      <c r="F9" s="154"/>
      <c r="G9" s="154"/>
      <c r="H9" s="154"/>
      <c r="I9" s="154"/>
      <c r="J9" s="154"/>
      <c r="K9" s="154"/>
      <c r="L9" s="154"/>
      <c r="M9" s="154"/>
      <c r="N9" s="164"/>
      <c r="O9" s="165"/>
      <c r="P9" s="154"/>
      <c r="Q9" s="154"/>
      <c r="R9" s="154"/>
      <c r="S9" s="154"/>
      <c r="T9" s="154"/>
      <c r="U9" s="154"/>
      <c r="V9" s="154"/>
      <c r="W9" s="154"/>
      <c r="X9" s="154"/>
      <c r="Y9" s="164"/>
      <c r="Z9" s="85" t="e">
        <f t="shared" si="0"/>
        <v>#DIV/0!</v>
      </c>
      <c r="AA9" s="23" t="e">
        <f t="shared" si="1"/>
        <v>#DIV/0!</v>
      </c>
      <c r="AB9" s="92" t="e">
        <f t="shared" si="2"/>
        <v>#DIV/0!</v>
      </c>
      <c r="AC9" s="87"/>
      <c r="AD9" s="24" t="s">
        <v>79</v>
      </c>
      <c r="AE9" s="24" t="s">
        <v>80</v>
      </c>
      <c r="AF9" s="24" t="s">
        <v>81</v>
      </c>
      <c r="AG9" s="24" t="s">
        <v>82</v>
      </c>
      <c r="AH9" s="30" t="s">
        <v>83</v>
      </c>
      <c r="AI9" s="26"/>
      <c r="AJ9" s="27"/>
    </row>
    <row r="10" spans="1:36" s="19" customFormat="1" ht="76.5">
      <c r="A10" s="20">
        <v>6</v>
      </c>
      <c r="B10" s="162" t="s">
        <v>77</v>
      </c>
      <c r="C10" s="166" t="s">
        <v>84</v>
      </c>
      <c r="D10" s="154"/>
      <c r="E10" s="154"/>
      <c r="F10" s="154"/>
      <c r="G10" s="154"/>
      <c r="H10" s="154"/>
      <c r="I10" s="154"/>
      <c r="J10" s="154"/>
      <c r="K10" s="154"/>
      <c r="L10" s="154"/>
      <c r="M10" s="154"/>
      <c r="N10" s="164"/>
      <c r="O10" s="165"/>
      <c r="P10" s="154"/>
      <c r="Q10" s="154"/>
      <c r="R10" s="154"/>
      <c r="S10" s="154"/>
      <c r="T10" s="154"/>
      <c r="U10" s="154"/>
      <c r="V10" s="154"/>
      <c r="W10" s="154"/>
      <c r="X10" s="154"/>
      <c r="Y10" s="164"/>
      <c r="Z10" s="85" t="e">
        <f t="shared" si="0"/>
        <v>#DIV/0!</v>
      </c>
      <c r="AA10" s="23" t="e">
        <f t="shared" si="1"/>
        <v>#DIV/0!</v>
      </c>
      <c r="AB10" s="92" t="e">
        <f t="shared" si="2"/>
        <v>#DIV/0!</v>
      </c>
      <c r="AC10" s="87"/>
      <c r="AD10" s="24" t="s">
        <v>85</v>
      </c>
      <c r="AE10" s="24" t="s">
        <v>86</v>
      </c>
      <c r="AF10" s="24" t="s">
        <v>87</v>
      </c>
      <c r="AG10" s="24" t="s">
        <v>88</v>
      </c>
      <c r="AH10" s="25" t="s">
        <v>89</v>
      </c>
    </row>
    <row r="11" spans="1:36" s="19" customFormat="1" ht="127.5">
      <c r="A11" s="20">
        <v>7</v>
      </c>
      <c r="B11" s="162" t="s">
        <v>77</v>
      </c>
      <c r="C11" s="166" t="s">
        <v>90</v>
      </c>
      <c r="D11" s="154"/>
      <c r="E11" s="154"/>
      <c r="F11" s="154"/>
      <c r="G11" s="154"/>
      <c r="H11" s="154"/>
      <c r="I11" s="154"/>
      <c r="J11" s="154"/>
      <c r="K11" s="154"/>
      <c r="L11" s="154"/>
      <c r="M11" s="154"/>
      <c r="N11" s="164"/>
      <c r="O11" s="165"/>
      <c r="P11" s="154"/>
      <c r="Q11" s="154"/>
      <c r="R11" s="154"/>
      <c r="S11" s="154"/>
      <c r="T11" s="154"/>
      <c r="U11" s="154"/>
      <c r="V11" s="154"/>
      <c r="W11" s="154"/>
      <c r="X11" s="154"/>
      <c r="Y11" s="164"/>
      <c r="Z11" s="85" t="e">
        <f t="shared" si="0"/>
        <v>#DIV/0!</v>
      </c>
      <c r="AA11" s="23" t="e">
        <f t="shared" si="1"/>
        <v>#DIV/0!</v>
      </c>
      <c r="AB11" s="92" t="e">
        <f t="shared" si="2"/>
        <v>#DIV/0!</v>
      </c>
      <c r="AC11" s="87"/>
      <c r="AD11" s="24" t="s">
        <v>91</v>
      </c>
      <c r="AE11" s="32" t="s">
        <v>92</v>
      </c>
      <c r="AF11" s="24" t="s">
        <v>93</v>
      </c>
      <c r="AG11" s="24" t="s">
        <v>94</v>
      </c>
      <c r="AH11" s="25" t="s">
        <v>95</v>
      </c>
      <c r="AI11" s="26"/>
      <c r="AJ11" s="27"/>
    </row>
    <row r="12" spans="1:36" s="19" customFormat="1" ht="102">
      <c r="A12" s="20">
        <v>8</v>
      </c>
      <c r="B12" s="162" t="s">
        <v>96</v>
      </c>
      <c r="C12" s="163" t="s">
        <v>97</v>
      </c>
      <c r="D12" s="154"/>
      <c r="E12" s="154"/>
      <c r="F12" s="154"/>
      <c r="G12" s="154"/>
      <c r="H12" s="154"/>
      <c r="I12" s="154"/>
      <c r="J12" s="154"/>
      <c r="K12" s="154"/>
      <c r="L12" s="154"/>
      <c r="M12" s="154"/>
      <c r="N12" s="164"/>
      <c r="O12" s="165"/>
      <c r="P12" s="154"/>
      <c r="Q12" s="154"/>
      <c r="R12" s="154"/>
      <c r="S12" s="154"/>
      <c r="T12" s="154"/>
      <c r="U12" s="154"/>
      <c r="V12" s="154"/>
      <c r="W12" s="154"/>
      <c r="X12" s="154"/>
      <c r="Y12" s="164"/>
      <c r="Z12" s="85" t="e">
        <f t="shared" si="0"/>
        <v>#DIV/0!</v>
      </c>
      <c r="AA12" s="23" t="e">
        <f t="shared" si="1"/>
        <v>#DIV/0!</v>
      </c>
      <c r="AB12" s="92" t="e">
        <f t="shared" si="2"/>
        <v>#DIV/0!</v>
      </c>
      <c r="AC12" s="87"/>
      <c r="AD12" s="24" t="s">
        <v>98</v>
      </c>
      <c r="AE12" s="24" t="s">
        <v>99</v>
      </c>
      <c r="AF12" s="24" t="s">
        <v>100</v>
      </c>
      <c r="AG12" s="24" t="s">
        <v>101</v>
      </c>
      <c r="AH12" s="25" t="s">
        <v>102</v>
      </c>
      <c r="AI12" s="26"/>
      <c r="AJ12" s="27"/>
    </row>
    <row r="13" spans="1:36" s="19" customFormat="1" ht="63.75">
      <c r="A13" s="20">
        <v>9</v>
      </c>
      <c r="B13" s="162" t="s">
        <v>96</v>
      </c>
      <c r="C13" s="166" t="s">
        <v>103</v>
      </c>
      <c r="D13" s="154"/>
      <c r="E13" s="154"/>
      <c r="F13" s="154"/>
      <c r="G13" s="154"/>
      <c r="H13" s="154"/>
      <c r="I13" s="154"/>
      <c r="J13" s="154"/>
      <c r="K13" s="154"/>
      <c r="L13" s="154"/>
      <c r="M13" s="154"/>
      <c r="N13" s="164"/>
      <c r="O13" s="165"/>
      <c r="P13" s="154"/>
      <c r="Q13" s="154"/>
      <c r="R13" s="154"/>
      <c r="S13" s="154"/>
      <c r="T13" s="154"/>
      <c r="U13" s="154"/>
      <c r="V13" s="154"/>
      <c r="W13" s="154"/>
      <c r="X13" s="154"/>
      <c r="Y13" s="164"/>
      <c r="Z13" s="85" t="e">
        <f t="shared" si="0"/>
        <v>#DIV/0!</v>
      </c>
      <c r="AA13" s="23" t="e">
        <f t="shared" si="1"/>
        <v>#DIV/0!</v>
      </c>
      <c r="AB13" s="92" t="e">
        <f t="shared" si="2"/>
        <v>#DIV/0!</v>
      </c>
      <c r="AC13" s="87"/>
      <c r="AD13" s="24" t="s">
        <v>104</v>
      </c>
      <c r="AE13" s="24" t="s">
        <v>105</v>
      </c>
      <c r="AF13" s="24" t="s">
        <v>106</v>
      </c>
      <c r="AG13" s="24" t="s">
        <v>107</v>
      </c>
      <c r="AH13" s="25" t="s">
        <v>108</v>
      </c>
      <c r="AI13" s="26"/>
      <c r="AJ13" s="27"/>
    </row>
    <row r="14" spans="1:36" s="19" customFormat="1" ht="51">
      <c r="A14" s="20">
        <v>10</v>
      </c>
      <c r="B14" s="162" t="s">
        <v>64</v>
      </c>
      <c r="C14" s="163" t="s">
        <v>109</v>
      </c>
      <c r="D14" s="154"/>
      <c r="E14" s="154"/>
      <c r="F14" s="154"/>
      <c r="G14" s="154"/>
      <c r="H14" s="154"/>
      <c r="I14" s="154"/>
      <c r="J14" s="154"/>
      <c r="K14" s="154"/>
      <c r="L14" s="154"/>
      <c r="M14" s="154"/>
      <c r="N14" s="164"/>
      <c r="O14" s="165"/>
      <c r="P14" s="154"/>
      <c r="Q14" s="154"/>
      <c r="R14" s="154"/>
      <c r="S14" s="154"/>
      <c r="T14" s="154"/>
      <c r="U14" s="154"/>
      <c r="V14" s="154"/>
      <c r="W14" s="154"/>
      <c r="X14" s="154"/>
      <c r="Y14" s="164"/>
      <c r="Z14" s="85" t="e">
        <f t="shared" si="0"/>
        <v>#DIV/0!</v>
      </c>
      <c r="AA14" s="23" t="e">
        <f t="shared" si="1"/>
        <v>#DIV/0!</v>
      </c>
      <c r="AB14" s="92" t="e">
        <f t="shared" si="2"/>
        <v>#DIV/0!</v>
      </c>
      <c r="AC14" s="87"/>
      <c r="AD14" s="24" t="s">
        <v>110</v>
      </c>
      <c r="AE14" s="24" t="s">
        <v>111</v>
      </c>
      <c r="AF14" s="24" t="s">
        <v>112</v>
      </c>
      <c r="AG14" s="24" t="s">
        <v>113</v>
      </c>
      <c r="AH14" s="25" t="s">
        <v>114</v>
      </c>
      <c r="AI14" s="26"/>
      <c r="AJ14" s="27"/>
    </row>
    <row r="15" spans="1:36" s="19" customFormat="1" ht="51">
      <c r="A15" s="20">
        <v>11</v>
      </c>
      <c r="B15" s="162" t="s">
        <v>64</v>
      </c>
      <c r="C15" s="163" t="s">
        <v>115</v>
      </c>
      <c r="D15" s="154"/>
      <c r="E15" s="154"/>
      <c r="F15" s="154"/>
      <c r="G15" s="154"/>
      <c r="H15" s="154"/>
      <c r="I15" s="154"/>
      <c r="J15" s="154"/>
      <c r="K15" s="154"/>
      <c r="L15" s="154"/>
      <c r="M15" s="154"/>
      <c r="N15" s="164"/>
      <c r="O15" s="165"/>
      <c r="P15" s="154"/>
      <c r="Q15" s="154"/>
      <c r="R15" s="154"/>
      <c r="S15" s="154"/>
      <c r="T15" s="154"/>
      <c r="U15" s="154"/>
      <c r="V15" s="154"/>
      <c r="W15" s="154"/>
      <c r="X15" s="154"/>
      <c r="Y15" s="164"/>
      <c r="Z15" s="85" t="e">
        <f t="shared" si="0"/>
        <v>#DIV/0!</v>
      </c>
      <c r="AA15" s="23" t="e">
        <f t="shared" si="1"/>
        <v>#DIV/0!</v>
      </c>
      <c r="AB15" s="92" t="e">
        <f t="shared" si="2"/>
        <v>#DIV/0!</v>
      </c>
      <c r="AC15" s="87"/>
      <c r="AD15" s="24" t="s">
        <v>116</v>
      </c>
      <c r="AE15" s="24" t="s">
        <v>117</v>
      </c>
      <c r="AF15" s="24" t="s">
        <v>118</v>
      </c>
      <c r="AG15" s="24" t="s">
        <v>119</v>
      </c>
      <c r="AH15" s="25" t="s">
        <v>120</v>
      </c>
      <c r="AI15" s="26"/>
      <c r="AJ15" s="27"/>
    </row>
    <row r="16" spans="1:36" s="19" customFormat="1" ht="89.25">
      <c r="A16" s="20">
        <v>12</v>
      </c>
      <c r="B16" s="162" t="s">
        <v>64</v>
      </c>
      <c r="C16" s="166" t="s">
        <v>121</v>
      </c>
      <c r="D16" s="154"/>
      <c r="E16" s="154"/>
      <c r="F16" s="154"/>
      <c r="G16" s="154"/>
      <c r="H16" s="154"/>
      <c r="I16" s="154"/>
      <c r="J16" s="154"/>
      <c r="K16" s="154"/>
      <c r="L16" s="154"/>
      <c r="M16" s="154"/>
      <c r="N16" s="164"/>
      <c r="O16" s="165"/>
      <c r="P16" s="154"/>
      <c r="Q16" s="154"/>
      <c r="R16" s="154"/>
      <c r="S16" s="154"/>
      <c r="T16" s="154"/>
      <c r="U16" s="154"/>
      <c r="V16" s="154"/>
      <c r="W16" s="154"/>
      <c r="X16" s="154"/>
      <c r="Y16" s="164"/>
      <c r="Z16" s="85" t="e">
        <f t="shared" si="0"/>
        <v>#DIV/0!</v>
      </c>
      <c r="AA16" s="23" t="e">
        <f t="shared" si="1"/>
        <v>#DIV/0!</v>
      </c>
      <c r="AB16" s="92" t="e">
        <f t="shared" si="2"/>
        <v>#DIV/0!</v>
      </c>
      <c r="AC16" s="87"/>
      <c r="AD16" s="24" t="s">
        <v>122</v>
      </c>
      <c r="AE16" s="24" t="s">
        <v>123</v>
      </c>
      <c r="AF16" s="24" t="s">
        <v>124</v>
      </c>
      <c r="AG16" s="24" t="s">
        <v>125</v>
      </c>
      <c r="AH16" s="30" t="s">
        <v>126</v>
      </c>
      <c r="AI16" s="26"/>
      <c r="AJ16" s="27"/>
    </row>
    <row r="17" spans="1:36" s="19" customFormat="1" ht="102">
      <c r="A17" s="20">
        <v>13</v>
      </c>
      <c r="B17" s="162" t="s">
        <v>64</v>
      </c>
      <c r="C17" s="166" t="s">
        <v>127</v>
      </c>
      <c r="D17" s="154"/>
      <c r="E17" s="154"/>
      <c r="F17" s="154"/>
      <c r="G17" s="154"/>
      <c r="H17" s="154"/>
      <c r="I17" s="154"/>
      <c r="J17" s="154"/>
      <c r="K17" s="154"/>
      <c r="L17" s="154"/>
      <c r="M17" s="154"/>
      <c r="N17" s="164"/>
      <c r="O17" s="165"/>
      <c r="P17" s="154"/>
      <c r="Q17" s="154"/>
      <c r="R17" s="154"/>
      <c r="S17" s="154"/>
      <c r="T17" s="154"/>
      <c r="U17" s="154"/>
      <c r="V17" s="154"/>
      <c r="W17" s="154"/>
      <c r="X17" s="154"/>
      <c r="Y17" s="164"/>
      <c r="Z17" s="85" t="e">
        <f t="shared" si="0"/>
        <v>#DIV/0!</v>
      </c>
      <c r="AA17" s="23" t="e">
        <f t="shared" si="1"/>
        <v>#DIV/0!</v>
      </c>
      <c r="AB17" s="92" t="e">
        <f t="shared" si="2"/>
        <v>#DIV/0!</v>
      </c>
      <c r="AC17" s="87"/>
      <c r="AD17" s="33" t="s">
        <v>128</v>
      </c>
      <c r="AE17" s="33" t="s">
        <v>129</v>
      </c>
      <c r="AF17" s="33" t="s">
        <v>130</v>
      </c>
      <c r="AG17" s="33" t="s">
        <v>131</v>
      </c>
      <c r="AH17" s="34" t="s">
        <v>132</v>
      </c>
    </row>
    <row r="18" spans="1:36" s="19" customFormat="1" ht="51">
      <c r="A18" s="20">
        <v>14</v>
      </c>
      <c r="B18" s="162" t="s">
        <v>64</v>
      </c>
      <c r="C18" s="166" t="s">
        <v>133</v>
      </c>
      <c r="D18" s="154"/>
      <c r="E18" s="154"/>
      <c r="F18" s="154"/>
      <c r="G18" s="154"/>
      <c r="H18" s="154"/>
      <c r="I18" s="154"/>
      <c r="J18" s="154"/>
      <c r="K18" s="154"/>
      <c r="L18" s="154"/>
      <c r="M18" s="154"/>
      <c r="N18" s="164"/>
      <c r="O18" s="165"/>
      <c r="P18" s="154"/>
      <c r="Q18" s="154"/>
      <c r="R18" s="154"/>
      <c r="S18" s="154"/>
      <c r="T18" s="154"/>
      <c r="U18" s="154"/>
      <c r="V18" s="154"/>
      <c r="W18" s="154"/>
      <c r="X18" s="154"/>
      <c r="Y18" s="164"/>
      <c r="Z18" s="85" t="e">
        <f t="shared" si="0"/>
        <v>#DIV/0!</v>
      </c>
      <c r="AA18" s="23" t="e">
        <f t="shared" si="1"/>
        <v>#DIV/0!</v>
      </c>
      <c r="AB18" s="92" t="e">
        <f t="shared" si="2"/>
        <v>#DIV/0!</v>
      </c>
      <c r="AC18" s="87"/>
      <c r="AD18" s="28" t="s">
        <v>134</v>
      </c>
      <c r="AE18" s="28" t="s">
        <v>135</v>
      </c>
      <c r="AF18" s="28" t="s">
        <v>136</v>
      </c>
      <c r="AG18" s="28" t="s">
        <v>137</v>
      </c>
      <c r="AH18" s="29" t="s">
        <v>138</v>
      </c>
      <c r="AI18" s="26"/>
      <c r="AJ18" s="27"/>
    </row>
    <row r="19" spans="1:36" s="19" customFormat="1" ht="114.75">
      <c r="A19" s="20">
        <v>15</v>
      </c>
      <c r="B19" s="162" t="s">
        <v>139</v>
      </c>
      <c r="C19" s="163" t="s">
        <v>140</v>
      </c>
      <c r="D19" s="154"/>
      <c r="E19" s="154"/>
      <c r="F19" s="154"/>
      <c r="G19" s="154"/>
      <c r="H19" s="154"/>
      <c r="I19" s="154"/>
      <c r="J19" s="154"/>
      <c r="K19" s="154"/>
      <c r="L19" s="154"/>
      <c r="M19" s="154"/>
      <c r="N19" s="164"/>
      <c r="O19" s="165"/>
      <c r="P19" s="154"/>
      <c r="Q19" s="154"/>
      <c r="R19" s="154"/>
      <c r="S19" s="154"/>
      <c r="T19" s="154"/>
      <c r="U19" s="154"/>
      <c r="V19" s="154"/>
      <c r="W19" s="154"/>
      <c r="X19" s="154"/>
      <c r="Y19" s="164"/>
      <c r="Z19" s="85" t="e">
        <f t="shared" si="0"/>
        <v>#DIV/0!</v>
      </c>
      <c r="AA19" s="23" t="e">
        <f t="shared" si="1"/>
        <v>#DIV/0!</v>
      </c>
      <c r="AB19" s="92" t="e">
        <f t="shared" si="2"/>
        <v>#DIV/0!</v>
      </c>
      <c r="AC19" s="87"/>
      <c r="AD19" s="28" t="s">
        <v>141</v>
      </c>
      <c r="AE19" s="28" t="s">
        <v>142</v>
      </c>
      <c r="AF19" s="28" t="s">
        <v>143</v>
      </c>
      <c r="AG19" s="28" t="s">
        <v>144</v>
      </c>
      <c r="AH19" s="29" t="s">
        <v>145</v>
      </c>
      <c r="AI19" s="26"/>
      <c r="AJ19" s="27"/>
    </row>
    <row r="20" spans="1:36" s="19" customFormat="1" ht="89.25">
      <c r="A20" s="20">
        <v>16</v>
      </c>
      <c r="B20" s="162" t="s">
        <v>139</v>
      </c>
      <c r="C20" s="163" t="s">
        <v>146</v>
      </c>
      <c r="D20" s="154"/>
      <c r="E20" s="154"/>
      <c r="F20" s="154"/>
      <c r="G20" s="154"/>
      <c r="H20" s="154"/>
      <c r="I20" s="154"/>
      <c r="J20" s="154"/>
      <c r="K20" s="154"/>
      <c r="L20" s="154"/>
      <c r="M20" s="154"/>
      <c r="N20" s="164"/>
      <c r="O20" s="165"/>
      <c r="P20" s="154"/>
      <c r="Q20" s="154"/>
      <c r="R20" s="154"/>
      <c r="S20" s="154"/>
      <c r="T20" s="154"/>
      <c r="U20" s="154"/>
      <c r="V20" s="154"/>
      <c r="W20" s="154"/>
      <c r="X20" s="154"/>
      <c r="Y20" s="164"/>
      <c r="Z20" s="85" t="e">
        <f t="shared" si="0"/>
        <v>#DIV/0!</v>
      </c>
      <c r="AA20" s="23" t="e">
        <f t="shared" si="1"/>
        <v>#DIV/0!</v>
      </c>
      <c r="AB20" s="92" t="e">
        <f t="shared" si="2"/>
        <v>#DIV/0!</v>
      </c>
      <c r="AC20" s="87"/>
      <c r="AD20" s="24" t="s">
        <v>147</v>
      </c>
      <c r="AE20" s="24" t="s">
        <v>148</v>
      </c>
      <c r="AF20" s="24" t="s">
        <v>149</v>
      </c>
      <c r="AG20" s="24" t="s">
        <v>150</v>
      </c>
      <c r="AH20" s="25" t="s">
        <v>151</v>
      </c>
      <c r="AI20" s="26"/>
      <c r="AJ20" s="27"/>
    </row>
    <row r="21" spans="1:36" s="19" customFormat="1" ht="63.75">
      <c r="A21" s="20">
        <v>17</v>
      </c>
      <c r="B21" s="162" t="s">
        <v>139</v>
      </c>
      <c r="C21" s="163" t="s">
        <v>152</v>
      </c>
      <c r="D21" s="154"/>
      <c r="E21" s="154"/>
      <c r="F21" s="154"/>
      <c r="G21" s="154"/>
      <c r="H21" s="154"/>
      <c r="I21" s="154"/>
      <c r="J21" s="154"/>
      <c r="K21" s="154"/>
      <c r="L21" s="154"/>
      <c r="M21" s="154"/>
      <c r="N21" s="164"/>
      <c r="O21" s="165"/>
      <c r="P21" s="154"/>
      <c r="Q21" s="154"/>
      <c r="R21" s="154"/>
      <c r="S21" s="154"/>
      <c r="T21" s="154"/>
      <c r="U21" s="154"/>
      <c r="V21" s="154"/>
      <c r="W21" s="154"/>
      <c r="X21" s="154"/>
      <c r="Y21" s="164"/>
      <c r="Z21" s="85" t="e">
        <f t="shared" si="0"/>
        <v>#DIV/0!</v>
      </c>
      <c r="AA21" s="23" t="e">
        <f t="shared" si="1"/>
        <v>#DIV/0!</v>
      </c>
      <c r="AB21" s="92" t="e">
        <f t="shared" si="2"/>
        <v>#DIV/0!</v>
      </c>
      <c r="AC21" s="87"/>
      <c r="AD21" s="24" t="s">
        <v>153</v>
      </c>
      <c r="AE21" s="24"/>
      <c r="AF21" s="24" t="s">
        <v>154</v>
      </c>
      <c r="AG21" s="24"/>
      <c r="AH21" s="25" t="s">
        <v>155</v>
      </c>
      <c r="AI21" s="26"/>
      <c r="AJ21" s="27"/>
    </row>
    <row r="22" spans="1:36" s="19" customFormat="1" ht="89.25">
      <c r="A22" s="20">
        <v>18</v>
      </c>
      <c r="B22" s="162" t="s">
        <v>139</v>
      </c>
      <c r="C22" s="166" t="s">
        <v>156</v>
      </c>
      <c r="D22" s="154"/>
      <c r="E22" s="154"/>
      <c r="F22" s="154"/>
      <c r="G22" s="154"/>
      <c r="H22" s="154"/>
      <c r="I22" s="154"/>
      <c r="J22" s="154"/>
      <c r="K22" s="154"/>
      <c r="L22" s="154"/>
      <c r="M22" s="154"/>
      <c r="N22" s="164"/>
      <c r="O22" s="165"/>
      <c r="P22" s="154"/>
      <c r="Q22" s="154"/>
      <c r="R22" s="154"/>
      <c r="S22" s="154"/>
      <c r="T22" s="154"/>
      <c r="U22" s="154"/>
      <c r="V22" s="154"/>
      <c r="W22" s="154"/>
      <c r="X22" s="154"/>
      <c r="Y22" s="164"/>
      <c r="Z22" s="85" t="e">
        <f t="shared" si="0"/>
        <v>#DIV/0!</v>
      </c>
      <c r="AA22" s="23" t="e">
        <f t="shared" si="1"/>
        <v>#DIV/0!</v>
      </c>
      <c r="AB22" s="92" t="e">
        <f t="shared" si="2"/>
        <v>#DIV/0!</v>
      </c>
      <c r="AC22" s="87"/>
      <c r="AD22" s="24" t="s">
        <v>157</v>
      </c>
      <c r="AE22" s="24" t="s">
        <v>158</v>
      </c>
      <c r="AF22" s="24" t="s">
        <v>159</v>
      </c>
      <c r="AG22" s="24" t="s">
        <v>160</v>
      </c>
      <c r="AH22" s="25" t="s">
        <v>161</v>
      </c>
      <c r="AI22" s="26"/>
      <c r="AJ22" s="27"/>
    </row>
    <row r="23" spans="1:36" s="19" customFormat="1" ht="76.5">
      <c r="A23" s="20">
        <v>19</v>
      </c>
      <c r="B23" s="162" t="s">
        <v>139</v>
      </c>
      <c r="C23" s="166" t="s">
        <v>162</v>
      </c>
      <c r="D23" s="154"/>
      <c r="E23" s="154"/>
      <c r="F23" s="154"/>
      <c r="G23" s="154"/>
      <c r="H23" s="154"/>
      <c r="I23" s="154"/>
      <c r="J23" s="154"/>
      <c r="K23" s="154"/>
      <c r="L23" s="154"/>
      <c r="M23" s="154"/>
      <c r="N23" s="164"/>
      <c r="O23" s="165"/>
      <c r="P23" s="154"/>
      <c r="Q23" s="154"/>
      <c r="R23" s="154"/>
      <c r="S23" s="154"/>
      <c r="T23" s="154"/>
      <c r="U23" s="154"/>
      <c r="V23" s="154"/>
      <c r="W23" s="154"/>
      <c r="X23" s="154"/>
      <c r="Y23" s="164"/>
      <c r="Z23" s="85" t="e">
        <f t="shared" si="0"/>
        <v>#DIV/0!</v>
      </c>
      <c r="AA23" s="23" t="e">
        <f t="shared" si="1"/>
        <v>#DIV/0!</v>
      </c>
      <c r="AB23" s="92" t="e">
        <f t="shared" si="2"/>
        <v>#DIV/0!</v>
      </c>
      <c r="AC23" s="87"/>
      <c r="AD23" s="28" t="s">
        <v>163</v>
      </c>
      <c r="AE23" s="28" t="s">
        <v>164</v>
      </c>
      <c r="AF23" s="28" t="s">
        <v>165</v>
      </c>
      <c r="AG23" s="28" t="s">
        <v>166</v>
      </c>
      <c r="AH23" s="29" t="s">
        <v>167</v>
      </c>
      <c r="AI23" s="26"/>
      <c r="AJ23" s="27"/>
    </row>
    <row r="24" spans="1:36" s="19" customFormat="1" ht="64.5" thickBot="1">
      <c r="A24" s="35">
        <v>20</v>
      </c>
      <c r="B24" s="167" t="s">
        <v>139</v>
      </c>
      <c r="C24" s="168" t="s">
        <v>168</v>
      </c>
      <c r="D24" s="155"/>
      <c r="E24" s="155"/>
      <c r="F24" s="155"/>
      <c r="G24" s="155"/>
      <c r="H24" s="155"/>
      <c r="I24" s="155"/>
      <c r="J24" s="155"/>
      <c r="K24" s="155"/>
      <c r="L24" s="155"/>
      <c r="M24" s="155"/>
      <c r="N24" s="169"/>
      <c r="O24" s="170"/>
      <c r="P24" s="171"/>
      <c r="Q24" s="171"/>
      <c r="R24" s="171"/>
      <c r="S24" s="171"/>
      <c r="T24" s="171"/>
      <c r="U24" s="171"/>
      <c r="V24" s="171"/>
      <c r="W24" s="171"/>
      <c r="X24" s="171"/>
      <c r="Y24" s="172"/>
      <c r="Z24" s="93" t="e">
        <f t="shared" si="0"/>
        <v>#DIV/0!</v>
      </c>
      <c r="AA24" s="94" t="e">
        <f t="shared" si="1"/>
        <v>#DIV/0!</v>
      </c>
      <c r="AB24" s="95" t="e">
        <f t="shared" si="2"/>
        <v>#DIV/0!</v>
      </c>
      <c r="AC24" s="88"/>
      <c r="AD24" s="40" t="s">
        <v>169</v>
      </c>
      <c r="AE24" s="40"/>
      <c r="AF24" s="40" t="s">
        <v>170</v>
      </c>
      <c r="AG24" s="40"/>
      <c r="AH24" s="41" t="s">
        <v>171</v>
      </c>
      <c r="AI24" s="26"/>
      <c r="AJ24" s="27"/>
    </row>
    <row r="25" spans="1:36">
      <c r="B25" s="43"/>
    </row>
    <row r="26" spans="1:36">
      <c r="B26" s="43"/>
    </row>
    <row r="27" spans="1:36">
      <c r="B27" s="43"/>
    </row>
    <row r="28" spans="1:36">
      <c r="B28" s="43"/>
    </row>
    <row r="29" spans="1:36">
      <c r="B29" s="43"/>
    </row>
    <row r="30" spans="1:36">
      <c r="B30" s="43"/>
    </row>
    <row r="31" spans="1:36">
      <c r="B31" s="43"/>
    </row>
    <row r="32" spans="1:36">
      <c r="B32" s="43"/>
    </row>
    <row r="33" spans="2:2">
      <c r="B33" s="43"/>
    </row>
    <row r="34" spans="2:2">
      <c r="B34" s="43"/>
    </row>
    <row r="35" spans="2:2">
      <c r="B35" s="43"/>
    </row>
    <row r="36" spans="2:2">
      <c r="B36" s="43"/>
    </row>
    <row r="37" spans="2:2">
      <c r="B37" s="43"/>
    </row>
    <row r="38" spans="2:2">
      <c r="B38" s="43"/>
    </row>
    <row r="39" spans="2:2">
      <c r="B39" s="43"/>
    </row>
    <row r="40" spans="2:2">
      <c r="B40" s="43"/>
    </row>
    <row r="41" spans="2:2">
      <c r="B41" s="43"/>
    </row>
    <row r="42" spans="2:2">
      <c r="B42" s="43"/>
    </row>
    <row r="43" spans="2:2">
      <c r="B43" s="43"/>
    </row>
    <row r="44" spans="2:2">
      <c r="B44" s="43"/>
    </row>
    <row r="45" spans="2:2">
      <c r="B45" s="43"/>
    </row>
    <row r="46" spans="2:2">
      <c r="B46" s="43"/>
    </row>
    <row r="47" spans="2:2">
      <c r="B47" s="43"/>
    </row>
    <row r="48" spans="2:2">
      <c r="B48" s="43"/>
    </row>
    <row r="49" spans="2:2">
      <c r="B49" s="43"/>
    </row>
    <row r="50" spans="2:2">
      <c r="B50" s="43"/>
    </row>
    <row r="51" spans="2:2">
      <c r="B51" s="43"/>
    </row>
    <row r="52" spans="2:2">
      <c r="B52" s="43"/>
    </row>
    <row r="53" spans="2:2">
      <c r="B53" s="43"/>
    </row>
    <row r="54" spans="2:2">
      <c r="B54" s="43"/>
    </row>
    <row r="55" spans="2:2">
      <c r="B55" s="43"/>
    </row>
    <row r="56" spans="2:2">
      <c r="B56" s="43"/>
    </row>
    <row r="57" spans="2:2">
      <c r="B57" s="43"/>
    </row>
    <row r="58" spans="2:2">
      <c r="B58" s="43"/>
    </row>
    <row r="59" spans="2:2">
      <c r="B59" s="43"/>
    </row>
    <row r="60" spans="2:2">
      <c r="B60" s="43"/>
    </row>
    <row r="61" spans="2:2">
      <c r="B61" s="43"/>
    </row>
    <row r="62" spans="2:2">
      <c r="B62" s="43"/>
    </row>
    <row r="63" spans="2:2">
      <c r="B63" s="43"/>
    </row>
    <row r="64" spans="2:2">
      <c r="B64" s="43"/>
    </row>
    <row r="65" spans="2:2">
      <c r="B65" s="43"/>
    </row>
    <row r="66" spans="2:2">
      <c r="B66" s="43"/>
    </row>
    <row r="67" spans="2:2">
      <c r="B67" s="43"/>
    </row>
    <row r="68" spans="2:2">
      <c r="B68" s="43"/>
    </row>
    <row r="69" spans="2:2">
      <c r="B69" s="43"/>
    </row>
    <row r="70" spans="2:2">
      <c r="B70" s="43"/>
    </row>
    <row r="71" spans="2:2">
      <c r="B71" s="43"/>
    </row>
    <row r="72" spans="2:2">
      <c r="B72" s="43"/>
    </row>
    <row r="73" spans="2:2">
      <c r="B73" s="43"/>
    </row>
    <row r="74" spans="2:2">
      <c r="B74" s="43"/>
    </row>
    <row r="75" spans="2:2">
      <c r="B75" s="43"/>
    </row>
    <row r="76" spans="2:2">
      <c r="B76" s="43"/>
    </row>
    <row r="77" spans="2:2">
      <c r="B77" s="43"/>
    </row>
    <row r="78" spans="2:2">
      <c r="B78" s="43"/>
    </row>
    <row r="79" spans="2:2">
      <c r="B79" s="43"/>
    </row>
    <row r="80" spans="2:2">
      <c r="B80" s="43"/>
    </row>
    <row r="81" spans="2:2">
      <c r="B81" s="43"/>
    </row>
    <row r="82" spans="2:2">
      <c r="B82" s="43"/>
    </row>
    <row r="83" spans="2:2">
      <c r="B83" s="43"/>
    </row>
    <row r="84" spans="2:2">
      <c r="B84" s="43"/>
    </row>
    <row r="85" spans="2:2">
      <c r="B85" s="43"/>
    </row>
    <row r="86" spans="2:2">
      <c r="B86" s="43"/>
    </row>
    <row r="87" spans="2:2">
      <c r="B87" s="43"/>
    </row>
    <row r="88" spans="2:2">
      <c r="B88" s="43"/>
    </row>
    <row r="89" spans="2:2">
      <c r="B89" s="43"/>
    </row>
    <row r="90" spans="2:2">
      <c r="B90" s="43"/>
    </row>
    <row r="91" spans="2:2">
      <c r="B91" s="43"/>
    </row>
    <row r="92" spans="2:2">
      <c r="B92" s="43"/>
    </row>
    <row r="93" spans="2:2">
      <c r="B93" s="43"/>
    </row>
    <row r="94" spans="2:2">
      <c r="B94" s="43"/>
    </row>
    <row r="95" spans="2:2">
      <c r="B95" s="43"/>
    </row>
    <row r="96" spans="2:2">
      <c r="B96" s="43"/>
    </row>
    <row r="97" spans="2:2">
      <c r="B97" s="43"/>
    </row>
    <row r="98" spans="2:2">
      <c r="B98" s="43"/>
    </row>
    <row r="99" spans="2:2">
      <c r="B99" s="43"/>
    </row>
    <row r="100" spans="2:2">
      <c r="B100" s="43"/>
    </row>
    <row r="101" spans="2:2">
      <c r="B101" s="43"/>
    </row>
    <row r="102" spans="2:2">
      <c r="B102" s="43"/>
    </row>
    <row r="103" spans="2:2">
      <c r="B103" s="43"/>
    </row>
    <row r="104" spans="2:2">
      <c r="B104" s="43"/>
    </row>
    <row r="105" spans="2:2">
      <c r="B105" s="43"/>
    </row>
    <row r="106" spans="2:2">
      <c r="B106" s="43"/>
    </row>
    <row r="107" spans="2:2">
      <c r="B107" s="43"/>
    </row>
    <row r="108" spans="2:2">
      <c r="B108" s="43"/>
    </row>
    <row r="109" spans="2:2">
      <c r="B109" s="43"/>
    </row>
    <row r="110" spans="2:2">
      <c r="B110" s="43"/>
    </row>
    <row r="111" spans="2:2">
      <c r="B111" s="43"/>
    </row>
    <row r="112" spans="2:2">
      <c r="B112" s="43"/>
    </row>
    <row r="113" spans="2:2">
      <c r="B113" s="43"/>
    </row>
    <row r="114" spans="2:2">
      <c r="B114" s="43"/>
    </row>
    <row r="115" spans="2:2">
      <c r="B115" s="43"/>
    </row>
    <row r="116" spans="2:2">
      <c r="B116" s="43"/>
    </row>
    <row r="117" spans="2:2">
      <c r="B117" s="43"/>
    </row>
    <row r="118" spans="2:2">
      <c r="B118" s="43"/>
    </row>
    <row r="119" spans="2:2">
      <c r="B119" s="43"/>
    </row>
    <row r="120" spans="2:2">
      <c r="B120" s="43"/>
    </row>
    <row r="121" spans="2:2">
      <c r="B121" s="43"/>
    </row>
    <row r="122" spans="2:2">
      <c r="B122" s="43"/>
    </row>
    <row r="123" spans="2:2">
      <c r="B123" s="43"/>
    </row>
    <row r="124" spans="2:2">
      <c r="B124" s="43"/>
    </row>
    <row r="125" spans="2:2">
      <c r="B125" s="43"/>
    </row>
    <row r="126" spans="2:2">
      <c r="B126" s="43"/>
    </row>
    <row r="127" spans="2:2">
      <c r="B127" s="43"/>
    </row>
    <row r="128" spans="2:2">
      <c r="B128" s="43"/>
    </row>
    <row r="129" spans="2:2">
      <c r="B129" s="43"/>
    </row>
    <row r="130" spans="2:2">
      <c r="B130" s="43"/>
    </row>
    <row r="131" spans="2:2">
      <c r="B131" s="43"/>
    </row>
    <row r="132" spans="2:2">
      <c r="B132" s="43"/>
    </row>
    <row r="133" spans="2:2">
      <c r="B133" s="43"/>
    </row>
    <row r="134" spans="2:2">
      <c r="B134" s="43"/>
    </row>
    <row r="135" spans="2:2">
      <c r="B135" s="43"/>
    </row>
    <row r="136" spans="2:2">
      <c r="B136" s="43"/>
    </row>
    <row r="137" spans="2:2">
      <c r="B137" s="43"/>
    </row>
    <row r="138" spans="2:2">
      <c r="B138" s="43"/>
    </row>
    <row r="139" spans="2:2">
      <c r="B139" s="43"/>
    </row>
    <row r="140" spans="2:2">
      <c r="B140" s="43"/>
    </row>
    <row r="141" spans="2:2">
      <c r="B141" s="43"/>
    </row>
    <row r="142" spans="2:2">
      <c r="B142" s="43"/>
    </row>
    <row r="143" spans="2:2">
      <c r="B143" s="43"/>
    </row>
    <row r="144" spans="2:2">
      <c r="B144" s="43"/>
    </row>
    <row r="145" spans="2:2">
      <c r="B145" s="43"/>
    </row>
    <row r="146" spans="2:2">
      <c r="B146" s="43"/>
    </row>
    <row r="147" spans="2:2">
      <c r="B147" s="43"/>
    </row>
    <row r="148" spans="2:2">
      <c r="B148" s="43"/>
    </row>
    <row r="149" spans="2:2">
      <c r="B149" s="43"/>
    </row>
    <row r="150" spans="2:2">
      <c r="B150" s="43"/>
    </row>
    <row r="151" spans="2:2">
      <c r="B151" s="43"/>
    </row>
    <row r="152" spans="2:2">
      <c r="B152" s="43"/>
    </row>
    <row r="153" spans="2:2">
      <c r="B153" s="43"/>
    </row>
    <row r="154" spans="2:2">
      <c r="B154" s="43"/>
    </row>
    <row r="155" spans="2:2">
      <c r="B155" s="43"/>
    </row>
    <row r="156" spans="2:2">
      <c r="B156" s="43"/>
    </row>
    <row r="157" spans="2:2">
      <c r="B157" s="43"/>
    </row>
    <row r="158" spans="2:2">
      <c r="B158" s="43"/>
    </row>
    <row r="159" spans="2:2">
      <c r="B159" s="43"/>
    </row>
    <row r="160" spans="2:2">
      <c r="B160" s="43"/>
    </row>
    <row r="161" spans="2:2">
      <c r="B161" s="43"/>
    </row>
    <row r="162" spans="2:2">
      <c r="B162" s="43"/>
    </row>
    <row r="163" spans="2:2">
      <c r="B163" s="43"/>
    </row>
    <row r="164" spans="2:2">
      <c r="B164" s="43"/>
    </row>
    <row r="165" spans="2:2">
      <c r="B165" s="43"/>
    </row>
    <row r="166" spans="2:2">
      <c r="B166" s="43"/>
    </row>
    <row r="167" spans="2:2">
      <c r="B167" s="43"/>
    </row>
    <row r="168" spans="2:2">
      <c r="B168" s="43"/>
    </row>
    <row r="169" spans="2:2">
      <c r="B169" s="43"/>
    </row>
    <row r="170" spans="2:2">
      <c r="B170" s="43"/>
    </row>
    <row r="171" spans="2:2">
      <c r="B171" s="43"/>
    </row>
    <row r="172" spans="2:2">
      <c r="B172" s="43"/>
    </row>
    <row r="173" spans="2:2">
      <c r="B173" s="43"/>
    </row>
    <row r="174" spans="2:2">
      <c r="B174" s="43"/>
    </row>
    <row r="175" spans="2:2">
      <c r="B175" s="43"/>
    </row>
    <row r="176" spans="2:2">
      <c r="B176" s="43"/>
    </row>
    <row r="177" spans="2:2">
      <c r="B177" s="43"/>
    </row>
    <row r="178" spans="2:2">
      <c r="B178" s="43"/>
    </row>
    <row r="179" spans="2:2">
      <c r="B179" s="43"/>
    </row>
    <row r="180" spans="2:2">
      <c r="B180" s="43"/>
    </row>
    <row r="181" spans="2:2">
      <c r="B181" s="43"/>
    </row>
    <row r="182" spans="2:2">
      <c r="B182" s="43"/>
    </row>
    <row r="183" spans="2:2">
      <c r="B183" s="43"/>
    </row>
    <row r="184" spans="2:2">
      <c r="B184" s="43"/>
    </row>
    <row r="185" spans="2:2">
      <c r="B185" s="43"/>
    </row>
    <row r="186" spans="2:2">
      <c r="B186" s="43"/>
    </row>
    <row r="187" spans="2:2">
      <c r="B187" s="43"/>
    </row>
    <row r="188" spans="2:2">
      <c r="B188" s="43"/>
    </row>
    <row r="189" spans="2:2">
      <c r="B189" s="43"/>
    </row>
    <row r="190" spans="2:2">
      <c r="B190" s="43"/>
    </row>
    <row r="191" spans="2:2">
      <c r="B191" s="43"/>
    </row>
    <row r="192" spans="2:2">
      <c r="B192" s="43"/>
    </row>
    <row r="193" spans="2:2">
      <c r="B193" s="43"/>
    </row>
    <row r="194" spans="2:2">
      <c r="B194" s="43"/>
    </row>
    <row r="195" spans="2:2">
      <c r="B195" s="43"/>
    </row>
    <row r="196" spans="2:2">
      <c r="B196" s="43"/>
    </row>
    <row r="197" spans="2:2">
      <c r="B197" s="43"/>
    </row>
    <row r="198" spans="2:2">
      <c r="B198" s="43"/>
    </row>
    <row r="199" spans="2:2">
      <c r="B199" s="43"/>
    </row>
    <row r="200" spans="2:2">
      <c r="B200" s="43"/>
    </row>
    <row r="201" spans="2:2">
      <c r="B201" s="43"/>
    </row>
    <row r="202" spans="2:2">
      <c r="B202" s="43"/>
    </row>
    <row r="203" spans="2:2">
      <c r="B203" s="43"/>
    </row>
    <row r="204" spans="2:2">
      <c r="B204" s="43"/>
    </row>
    <row r="205" spans="2:2">
      <c r="B205" s="43"/>
    </row>
    <row r="206" spans="2:2">
      <c r="B206" s="43"/>
    </row>
    <row r="207" spans="2:2">
      <c r="B207" s="43"/>
    </row>
    <row r="208" spans="2:2">
      <c r="B208" s="43"/>
    </row>
    <row r="209" spans="2:2">
      <c r="B209" s="43"/>
    </row>
    <row r="210" spans="2:2">
      <c r="B210" s="43"/>
    </row>
    <row r="211" spans="2:2">
      <c r="B211" s="43"/>
    </row>
    <row r="212" spans="2:2">
      <c r="B212" s="43"/>
    </row>
    <row r="213" spans="2:2">
      <c r="B213" s="43"/>
    </row>
    <row r="214" spans="2:2">
      <c r="B214" s="43"/>
    </row>
    <row r="215" spans="2:2">
      <c r="B215" s="43"/>
    </row>
    <row r="216" spans="2:2">
      <c r="B216" s="43"/>
    </row>
    <row r="217" spans="2:2">
      <c r="B217" s="43"/>
    </row>
    <row r="218" spans="2:2">
      <c r="B218" s="43"/>
    </row>
    <row r="219" spans="2:2">
      <c r="B219" s="43"/>
    </row>
    <row r="220" spans="2:2">
      <c r="B220" s="43"/>
    </row>
    <row r="221" spans="2:2">
      <c r="B221" s="43"/>
    </row>
    <row r="222" spans="2:2">
      <c r="B222" s="43"/>
    </row>
    <row r="223" spans="2:2">
      <c r="B223" s="43"/>
    </row>
    <row r="224" spans="2:2">
      <c r="B224" s="43"/>
    </row>
    <row r="225" spans="2:2">
      <c r="B225" s="43"/>
    </row>
    <row r="226" spans="2:2">
      <c r="B226" s="43"/>
    </row>
    <row r="227" spans="2:2">
      <c r="B227" s="43"/>
    </row>
    <row r="228" spans="2:2">
      <c r="B228" s="43"/>
    </row>
    <row r="229" spans="2:2">
      <c r="B229" s="43"/>
    </row>
    <row r="230" spans="2:2">
      <c r="B230" s="43"/>
    </row>
    <row r="231" spans="2:2">
      <c r="B231" s="43"/>
    </row>
    <row r="232" spans="2:2">
      <c r="B232" s="43"/>
    </row>
    <row r="233" spans="2:2">
      <c r="B233" s="43"/>
    </row>
    <row r="234" spans="2:2">
      <c r="B234" s="43"/>
    </row>
    <row r="235" spans="2:2">
      <c r="B235" s="43"/>
    </row>
    <row r="236" spans="2:2">
      <c r="B236" s="43"/>
    </row>
    <row r="237" spans="2:2">
      <c r="B237" s="43"/>
    </row>
    <row r="238" spans="2:2">
      <c r="B238" s="43"/>
    </row>
    <row r="239" spans="2:2">
      <c r="B239" s="43"/>
    </row>
    <row r="240" spans="2:2">
      <c r="B240" s="43"/>
    </row>
    <row r="241" spans="2:2">
      <c r="B241" s="43"/>
    </row>
    <row r="242" spans="2:2">
      <c r="B242" s="43"/>
    </row>
    <row r="243" spans="2:2">
      <c r="B243" s="43"/>
    </row>
    <row r="244" spans="2:2">
      <c r="B244" s="43"/>
    </row>
    <row r="245" spans="2:2">
      <c r="B245" s="43"/>
    </row>
    <row r="246" spans="2:2">
      <c r="B246" s="43"/>
    </row>
    <row r="247" spans="2:2">
      <c r="B247" s="43"/>
    </row>
    <row r="248" spans="2:2">
      <c r="B248" s="43"/>
    </row>
    <row r="249" spans="2:2">
      <c r="B249" s="43"/>
    </row>
    <row r="250" spans="2:2">
      <c r="B250" s="43"/>
    </row>
    <row r="251" spans="2:2">
      <c r="B251" s="43"/>
    </row>
    <row r="252" spans="2:2">
      <c r="B252" s="43"/>
    </row>
    <row r="253" spans="2:2">
      <c r="B253" s="43"/>
    </row>
    <row r="254" spans="2:2">
      <c r="B254" s="43"/>
    </row>
    <row r="255" spans="2:2">
      <c r="B255" s="43"/>
    </row>
    <row r="256" spans="2:2">
      <c r="B256" s="43"/>
    </row>
    <row r="257" spans="2:2">
      <c r="B257" s="43"/>
    </row>
    <row r="258" spans="2:2">
      <c r="B258" s="43"/>
    </row>
    <row r="259" spans="2:2">
      <c r="B259" s="43"/>
    </row>
    <row r="260" spans="2:2">
      <c r="B260" s="43"/>
    </row>
    <row r="261" spans="2:2">
      <c r="B261" s="43"/>
    </row>
    <row r="262" spans="2:2">
      <c r="B262" s="43"/>
    </row>
    <row r="263" spans="2:2">
      <c r="B263" s="43"/>
    </row>
    <row r="264" spans="2:2">
      <c r="B264" s="43"/>
    </row>
    <row r="265" spans="2:2">
      <c r="B265" s="43"/>
    </row>
    <row r="266" spans="2:2">
      <c r="B266" s="43"/>
    </row>
    <row r="267" spans="2:2">
      <c r="B267" s="43"/>
    </row>
    <row r="268" spans="2:2">
      <c r="B268" s="43"/>
    </row>
    <row r="269" spans="2:2">
      <c r="B269" s="43"/>
    </row>
    <row r="270" spans="2:2">
      <c r="B270" s="43"/>
    </row>
    <row r="271" spans="2:2">
      <c r="B271" s="43"/>
    </row>
    <row r="272" spans="2:2">
      <c r="B272" s="43"/>
    </row>
    <row r="273" spans="2:2">
      <c r="B273" s="43"/>
    </row>
    <row r="274" spans="2:2">
      <c r="B274" s="43"/>
    </row>
    <row r="275" spans="2:2">
      <c r="B275" s="43"/>
    </row>
    <row r="276" spans="2:2">
      <c r="B276" s="43"/>
    </row>
    <row r="277" spans="2:2">
      <c r="B277" s="43"/>
    </row>
    <row r="278" spans="2:2">
      <c r="B278" s="43"/>
    </row>
    <row r="279" spans="2:2">
      <c r="B279" s="43"/>
    </row>
    <row r="280" spans="2:2">
      <c r="B280" s="43"/>
    </row>
    <row r="281" spans="2:2">
      <c r="B281" s="43"/>
    </row>
    <row r="282" spans="2:2">
      <c r="B282" s="43"/>
    </row>
    <row r="283" spans="2:2">
      <c r="B283" s="43"/>
    </row>
    <row r="284" spans="2:2">
      <c r="B284" s="43"/>
    </row>
    <row r="285" spans="2:2">
      <c r="B285" s="43"/>
    </row>
    <row r="286" spans="2:2">
      <c r="B286" s="43"/>
    </row>
    <row r="287" spans="2:2">
      <c r="B287" s="43"/>
    </row>
    <row r="288" spans="2:2">
      <c r="B288" s="43"/>
    </row>
    <row r="289" spans="2:2">
      <c r="B289" s="43"/>
    </row>
    <row r="290" spans="2:2">
      <c r="B290" s="43"/>
    </row>
    <row r="291" spans="2:2">
      <c r="B291" s="43"/>
    </row>
    <row r="292" spans="2:2">
      <c r="B292" s="43"/>
    </row>
    <row r="293" spans="2:2">
      <c r="B293" s="43"/>
    </row>
    <row r="294" spans="2:2">
      <c r="B294" s="43"/>
    </row>
    <row r="295" spans="2:2">
      <c r="B295" s="43"/>
    </row>
    <row r="296" spans="2:2">
      <c r="B296" s="43"/>
    </row>
    <row r="297" spans="2:2">
      <c r="B297" s="43"/>
    </row>
    <row r="298" spans="2:2">
      <c r="B298" s="43"/>
    </row>
    <row r="299" spans="2:2">
      <c r="B299" s="43"/>
    </row>
    <row r="300" spans="2:2">
      <c r="B300" s="43"/>
    </row>
    <row r="301" spans="2:2">
      <c r="B301" s="43"/>
    </row>
    <row r="302" spans="2:2">
      <c r="B302" s="43"/>
    </row>
    <row r="303" spans="2:2">
      <c r="B303" s="43"/>
    </row>
    <row r="304" spans="2:2">
      <c r="B304" s="43"/>
    </row>
    <row r="305" spans="2:2">
      <c r="B305" s="43"/>
    </row>
    <row r="306" spans="2:2">
      <c r="B306" s="43"/>
    </row>
    <row r="307" spans="2:2">
      <c r="B307" s="43"/>
    </row>
    <row r="308" spans="2:2">
      <c r="B308" s="43"/>
    </row>
    <row r="309" spans="2:2">
      <c r="B309" s="43"/>
    </row>
    <row r="310" spans="2:2">
      <c r="B310" s="43"/>
    </row>
    <row r="311" spans="2:2">
      <c r="B311" s="43"/>
    </row>
    <row r="312" spans="2:2">
      <c r="B312" s="43"/>
    </row>
    <row r="313" spans="2:2">
      <c r="B313" s="43"/>
    </row>
    <row r="314" spans="2:2">
      <c r="B314" s="43"/>
    </row>
    <row r="315" spans="2:2">
      <c r="B315" s="43"/>
    </row>
    <row r="316" spans="2:2">
      <c r="B316" s="43"/>
    </row>
    <row r="317" spans="2:2">
      <c r="B317" s="43"/>
    </row>
    <row r="318" spans="2:2">
      <c r="B318" s="43"/>
    </row>
    <row r="319" spans="2:2">
      <c r="B319" s="43"/>
    </row>
    <row r="320" spans="2:2">
      <c r="B320" s="43"/>
    </row>
    <row r="321" spans="2:2">
      <c r="B321" s="43"/>
    </row>
    <row r="322" spans="2:2">
      <c r="B322" s="43"/>
    </row>
    <row r="323" spans="2:2">
      <c r="B323" s="43"/>
    </row>
    <row r="324" spans="2:2">
      <c r="B324" s="43"/>
    </row>
    <row r="325" spans="2:2">
      <c r="B325" s="43"/>
    </row>
    <row r="326" spans="2:2">
      <c r="B326" s="43"/>
    </row>
    <row r="327" spans="2:2">
      <c r="B327" s="43"/>
    </row>
    <row r="328" spans="2:2">
      <c r="B328" s="43"/>
    </row>
    <row r="329" spans="2:2">
      <c r="B329" s="43"/>
    </row>
    <row r="330" spans="2:2">
      <c r="B330" s="43"/>
    </row>
    <row r="331" spans="2:2">
      <c r="B331" s="43"/>
    </row>
    <row r="332" spans="2:2">
      <c r="B332" s="43"/>
    </row>
    <row r="333" spans="2:2">
      <c r="B333" s="43"/>
    </row>
    <row r="334" spans="2:2">
      <c r="B334" s="43"/>
    </row>
    <row r="335" spans="2:2">
      <c r="B335" s="43"/>
    </row>
    <row r="336" spans="2:2">
      <c r="B336" s="43"/>
    </row>
    <row r="337" spans="2:2">
      <c r="B337" s="43"/>
    </row>
    <row r="338" spans="2:2">
      <c r="B338" s="43"/>
    </row>
    <row r="339" spans="2:2">
      <c r="B339" s="43"/>
    </row>
    <row r="340" spans="2:2">
      <c r="B340" s="43"/>
    </row>
    <row r="341" spans="2:2">
      <c r="B341" s="43"/>
    </row>
    <row r="342" spans="2:2">
      <c r="B342" s="43"/>
    </row>
    <row r="343" spans="2:2">
      <c r="B343" s="43"/>
    </row>
    <row r="344" spans="2:2">
      <c r="B344" s="43"/>
    </row>
    <row r="345" spans="2:2">
      <c r="B345" s="43"/>
    </row>
    <row r="346" spans="2:2">
      <c r="B346" s="43"/>
    </row>
    <row r="347" spans="2:2">
      <c r="B347" s="43"/>
    </row>
    <row r="348" spans="2:2">
      <c r="B348" s="43"/>
    </row>
    <row r="349" spans="2:2">
      <c r="B349" s="43"/>
    </row>
    <row r="350" spans="2:2">
      <c r="B350" s="43"/>
    </row>
    <row r="351" spans="2:2">
      <c r="B351" s="43"/>
    </row>
    <row r="352" spans="2:2">
      <c r="B352" s="43"/>
    </row>
    <row r="353" spans="2:2">
      <c r="B353" s="43"/>
    </row>
    <row r="354" spans="2:2">
      <c r="B354" s="43"/>
    </row>
    <row r="355" spans="2:2">
      <c r="B355" s="43"/>
    </row>
    <row r="356" spans="2:2">
      <c r="B356" s="43"/>
    </row>
    <row r="357" spans="2:2">
      <c r="B357" s="43"/>
    </row>
    <row r="358" spans="2:2">
      <c r="B358" s="43"/>
    </row>
    <row r="359" spans="2:2">
      <c r="B359" s="43"/>
    </row>
    <row r="360" spans="2:2">
      <c r="B360" s="43"/>
    </row>
    <row r="361" spans="2:2">
      <c r="B361" s="43"/>
    </row>
    <row r="362" spans="2:2">
      <c r="B362" s="43"/>
    </row>
    <row r="363" spans="2:2">
      <c r="B363" s="43"/>
    </row>
    <row r="364" spans="2:2">
      <c r="B364" s="43"/>
    </row>
    <row r="365" spans="2:2">
      <c r="B365" s="43"/>
    </row>
    <row r="366" spans="2:2">
      <c r="B366" s="43"/>
    </row>
    <row r="367" spans="2:2">
      <c r="B367" s="43"/>
    </row>
    <row r="368" spans="2:2">
      <c r="B368" s="43"/>
    </row>
    <row r="369" spans="2:2">
      <c r="B369" s="43"/>
    </row>
    <row r="370" spans="2:2">
      <c r="B370" s="43"/>
    </row>
    <row r="371" spans="2:2">
      <c r="B371" s="43"/>
    </row>
    <row r="372" spans="2:2">
      <c r="B372" s="43"/>
    </row>
    <row r="373" spans="2:2">
      <c r="B373" s="43"/>
    </row>
    <row r="374" spans="2:2">
      <c r="B374" s="43"/>
    </row>
    <row r="375" spans="2:2">
      <c r="B375" s="43"/>
    </row>
    <row r="376" spans="2:2">
      <c r="B376" s="43"/>
    </row>
    <row r="377" spans="2:2">
      <c r="B377" s="43"/>
    </row>
    <row r="378" spans="2:2">
      <c r="B378" s="43"/>
    </row>
    <row r="379" spans="2:2">
      <c r="B379" s="43"/>
    </row>
    <row r="380" spans="2:2">
      <c r="B380" s="43"/>
    </row>
    <row r="381" spans="2:2">
      <c r="B381" s="43"/>
    </row>
    <row r="382" spans="2:2">
      <c r="B382" s="43"/>
    </row>
    <row r="383" spans="2:2">
      <c r="B383" s="43"/>
    </row>
    <row r="384" spans="2:2">
      <c r="B384" s="43"/>
    </row>
    <row r="385" spans="2:2">
      <c r="B385" s="43"/>
    </row>
    <row r="386" spans="2:2">
      <c r="B386" s="43"/>
    </row>
    <row r="387" spans="2:2">
      <c r="B387" s="43"/>
    </row>
    <row r="388" spans="2:2">
      <c r="B388" s="43"/>
    </row>
    <row r="389" spans="2:2">
      <c r="B389" s="43"/>
    </row>
    <row r="390" spans="2:2">
      <c r="B390" s="43"/>
    </row>
    <row r="391" spans="2:2">
      <c r="B391" s="43"/>
    </row>
    <row r="392" spans="2:2">
      <c r="B392" s="43"/>
    </row>
    <row r="393" spans="2:2">
      <c r="B393" s="43"/>
    </row>
    <row r="394" spans="2:2">
      <c r="B394" s="43"/>
    </row>
    <row r="395" spans="2:2">
      <c r="B395" s="43"/>
    </row>
    <row r="396" spans="2:2">
      <c r="B396" s="43"/>
    </row>
    <row r="397" spans="2:2">
      <c r="B397" s="43"/>
    </row>
    <row r="398" spans="2:2">
      <c r="B398" s="43"/>
    </row>
    <row r="399" spans="2:2">
      <c r="B399" s="43"/>
    </row>
    <row r="400" spans="2:2">
      <c r="B400" s="43"/>
    </row>
    <row r="401" spans="2:2">
      <c r="B401" s="43"/>
    </row>
    <row r="402" spans="2:2">
      <c r="B402" s="43"/>
    </row>
    <row r="403" spans="2:2">
      <c r="B403" s="43"/>
    </row>
    <row r="404" spans="2:2">
      <c r="B404" s="43"/>
    </row>
    <row r="405" spans="2:2">
      <c r="B405" s="43"/>
    </row>
    <row r="406" spans="2:2">
      <c r="B406" s="43"/>
    </row>
    <row r="407" spans="2:2">
      <c r="B407" s="43"/>
    </row>
    <row r="408" spans="2:2">
      <c r="B408" s="43"/>
    </row>
    <row r="409" spans="2:2">
      <c r="B409" s="43"/>
    </row>
    <row r="410" spans="2:2">
      <c r="B410" s="43"/>
    </row>
    <row r="411" spans="2:2">
      <c r="B411" s="43"/>
    </row>
    <row r="412" spans="2:2">
      <c r="B412" s="43"/>
    </row>
    <row r="413" spans="2:2">
      <c r="B413" s="43"/>
    </row>
    <row r="414" spans="2:2">
      <c r="B414" s="43"/>
    </row>
    <row r="415" spans="2:2">
      <c r="B415" s="43"/>
    </row>
    <row r="416" spans="2:2">
      <c r="B416" s="43"/>
    </row>
    <row r="417" spans="2:2">
      <c r="B417" s="43"/>
    </row>
    <row r="418" spans="2:2">
      <c r="B418" s="43"/>
    </row>
    <row r="419" spans="2:2">
      <c r="B419" s="43"/>
    </row>
    <row r="420" spans="2:2">
      <c r="B420" s="43"/>
    </row>
    <row r="421" spans="2:2">
      <c r="B421" s="43"/>
    </row>
    <row r="422" spans="2:2">
      <c r="B422" s="43"/>
    </row>
    <row r="423" spans="2:2">
      <c r="B423" s="43"/>
    </row>
    <row r="424" spans="2:2">
      <c r="B424" s="43"/>
    </row>
    <row r="425" spans="2:2">
      <c r="B425" s="43"/>
    </row>
    <row r="426" spans="2:2">
      <c r="B426" s="43"/>
    </row>
    <row r="427" spans="2:2">
      <c r="B427" s="43"/>
    </row>
    <row r="428" spans="2:2">
      <c r="B428" s="43"/>
    </row>
    <row r="429" spans="2:2">
      <c r="B429" s="43"/>
    </row>
    <row r="430" spans="2:2">
      <c r="B430" s="43"/>
    </row>
    <row r="431" spans="2:2">
      <c r="B431" s="43"/>
    </row>
    <row r="432" spans="2:2">
      <c r="B432" s="43"/>
    </row>
    <row r="433" spans="2:2">
      <c r="B433" s="43"/>
    </row>
    <row r="434" spans="2:2">
      <c r="B434" s="43"/>
    </row>
    <row r="435" spans="2:2">
      <c r="B435" s="43"/>
    </row>
    <row r="436" spans="2:2">
      <c r="B436" s="43"/>
    </row>
    <row r="437" spans="2:2">
      <c r="B437" s="43"/>
    </row>
    <row r="438" spans="2:2">
      <c r="B438" s="43"/>
    </row>
    <row r="439" spans="2:2">
      <c r="B439" s="43"/>
    </row>
    <row r="440" spans="2:2">
      <c r="B440" s="43"/>
    </row>
    <row r="441" spans="2:2">
      <c r="B441" s="43"/>
    </row>
    <row r="442" spans="2:2">
      <c r="B442" s="43"/>
    </row>
    <row r="443" spans="2:2">
      <c r="B443" s="43"/>
    </row>
    <row r="444" spans="2:2">
      <c r="B444" s="43"/>
    </row>
    <row r="445" spans="2:2">
      <c r="B445" s="43"/>
    </row>
    <row r="446" spans="2:2">
      <c r="B446" s="43"/>
    </row>
    <row r="447" spans="2:2">
      <c r="B447" s="43"/>
    </row>
    <row r="448" spans="2:2">
      <c r="B448" s="43"/>
    </row>
    <row r="449" spans="2:2">
      <c r="B449" s="43"/>
    </row>
    <row r="450" spans="2:2">
      <c r="B450" s="43"/>
    </row>
    <row r="451" spans="2:2">
      <c r="B451" s="43"/>
    </row>
    <row r="452" spans="2:2">
      <c r="B452" s="43"/>
    </row>
    <row r="453" spans="2:2">
      <c r="B453" s="43"/>
    </row>
    <row r="454" spans="2:2">
      <c r="B454" s="43"/>
    </row>
    <row r="455" spans="2:2">
      <c r="B455" s="43"/>
    </row>
    <row r="456" spans="2:2">
      <c r="B456" s="43"/>
    </row>
    <row r="457" spans="2:2">
      <c r="B457" s="43"/>
    </row>
    <row r="458" spans="2:2">
      <c r="B458" s="43"/>
    </row>
  </sheetData>
  <sheetProtection selectLockedCells="1"/>
  <mergeCells count="1">
    <mergeCell ref="A1:AH1"/>
  </mergeCells>
  <phoneticPr fontId="2" type="noConversion"/>
  <pageMargins left="0.25" right="0.25" top="0.25" bottom="0.25" header="0.5" footer="0.5"/>
  <pageSetup scale="84" fitToHeight="3" orientation="landscape" horizontalDpi="200" verticalDpi="200" copies="5"/>
  <headerFooter alignWithMargins="0"/>
  <rowBreaks count="1" manualBreakCount="1">
    <brk id="13"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8"/>
  </sheetPr>
  <dimension ref="A1"/>
  <sheetViews>
    <sheetView showGridLines="0" workbookViewId="0"/>
  </sheetViews>
  <sheetFormatPr defaultColWidth="8.7109375" defaultRowHeight="12.75"/>
  <sheetData/>
  <sheetProtection selectLockedCells="1"/>
  <phoneticPr fontId="2"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8"/>
    <pageSetUpPr fitToPage="1"/>
  </sheetPr>
  <dimension ref="A1:W458"/>
  <sheetViews>
    <sheetView showGridLines="0" zoomScale="75" zoomScaleNormal="75" zoomScaleSheetLayoutView="100" workbookViewId="0">
      <pane xSplit="3" ySplit="4" topLeftCell="D5" activePane="bottomRight" state="frozen"/>
      <selection pane="bottomRight" activeCell="D5" sqref="D5"/>
      <selection pane="bottomLeft" activeCell="H41" sqref="H41"/>
      <selection pane="topRight" activeCell="H41" sqref="H41"/>
    </sheetView>
  </sheetViews>
  <sheetFormatPr defaultColWidth="24.7109375" defaultRowHeight="12.75"/>
  <cols>
    <col min="1" max="1" width="3.140625" style="42" customWidth="1"/>
    <col min="2" max="2" width="17.140625" style="42" customWidth="1"/>
    <col min="3" max="3" width="20.140625" style="44" customWidth="1"/>
    <col min="4" max="4" width="6.7109375" style="45" customWidth="1"/>
    <col min="5" max="10" width="6.7109375" style="45" hidden="1" customWidth="1"/>
    <col min="11" max="14" width="6.7109375" style="45" customWidth="1"/>
    <col min="15" max="15" width="8.140625" style="45" customWidth="1"/>
    <col min="16" max="16" width="5.28515625" style="45" customWidth="1"/>
    <col min="17" max="21" width="25.7109375" style="46" customWidth="1"/>
    <col min="22" max="16384" width="24.7109375" style="1"/>
  </cols>
  <sheetData>
    <row r="1" spans="1:23" ht="46.5" customHeight="1" thickBot="1">
      <c r="A1" s="244" t="s">
        <v>173</v>
      </c>
      <c r="B1" s="245"/>
      <c r="C1" s="245"/>
      <c r="D1" s="245"/>
      <c r="E1" s="245"/>
      <c r="F1" s="245"/>
      <c r="G1" s="245"/>
      <c r="H1" s="245"/>
      <c r="I1" s="245"/>
      <c r="J1" s="245"/>
      <c r="K1" s="245"/>
      <c r="L1" s="245"/>
      <c r="M1" s="245"/>
      <c r="N1" s="245"/>
      <c r="O1" s="245"/>
      <c r="P1" s="245"/>
      <c r="Q1" s="245"/>
      <c r="R1" s="245"/>
      <c r="S1" s="245"/>
      <c r="T1" s="245"/>
      <c r="U1" s="246"/>
    </row>
    <row r="2" spans="1:23" ht="21.75" customHeight="1" thickBot="1">
      <c r="A2" s="2"/>
      <c r="B2" s="3"/>
      <c r="C2" s="3"/>
      <c r="D2" s="3"/>
      <c r="E2" s="3"/>
      <c r="F2" s="3"/>
      <c r="G2" s="3"/>
      <c r="H2" s="3"/>
      <c r="I2" s="3"/>
      <c r="J2" s="3"/>
      <c r="K2" s="3"/>
      <c r="L2" s="3"/>
      <c r="M2" s="3"/>
      <c r="N2" s="3"/>
      <c r="O2" s="4"/>
      <c r="P2" s="4"/>
      <c r="Q2" s="3"/>
      <c r="R2" s="3"/>
      <c r="S2" s="3"/>
      <c r="T2" s="3"/>
      <c r="U2" s="5"/>
    </row>
    <row r="3" spans="1:23" ht="28.5" customHeight="1" thickBot="1">
      <c r="A3" s="6" t="s">
        <v>40</v>
      </c>
      <c r="B3" s="7" t="s">
        <v>41</v>
      </c>
      <c r="C3" s="8" t="s">
        <v>42</v>
      </c>
      <c r="D3" s="9" t="s">
        <v>43</v>
      </c>
      <c r="E3" s="9" t="s">
        <v>43</v>
      </c>
      <c r="F3" s="9" t="s">
        <v>43</v>
      </c>
      <c r="G3" s="9" t="s">
        <v>43</v>
      </c>
      <c r="H3" s="9" t="s">
        <v>43</v>
      </c>
      <c r="I3" s="9" t="s">
        <v>43</v>
      </c>
      <c r="J3" s="9" t="s">
        <v>43</v>
      </c>
      <c r="K3" s="9" t="s">
        <v>43</v>
      </c>
      <c r="L3" s="9" t="s">
        <v>43</v>
      </c>
      <c r="M3" s="9" t="s">
        <v>43</v>
      </c>
      <c r="N3" s="9" t="s">
        <v>43</v>
      </c>
      <c r="O3" s="9" t="s">
        <v>174</v>
      </c>
      <c r="P3" s="9" t="s">
        <v>47</v>
      </c>
      <c r="Q3" s="10">
        <v>1</v>
      </c>
      <c r="R3" s="10">
        <v>2</v>
      </c>
      <c r="S3" s="10" t="s">
        <v>48</v>
      </c>
      <c r="T3" s="10" t="s">
        <v>49</v>
      </c>
      <c r="U3" s="11">
        <v>5</v>
      </c>
    </row>
    <row r="4" spans="1:23" ht="28.5" customHeight="1" thickBot="1">
      <c r="A4" s="6"/>
      <c r="B4" s="9"/>
      <c r="C4" s="8" t="s">
        <v>50</v>
      </c>
      <c r="D4" s="9" t="s">
        <v>44</v>
      </c>
      <c r="E4" s="9" t="s">
        <v>44</v>
      </c>
      <c r="F4" s="9" t="s">
        <v>44</v>
      </c>
      <c r="G4" s="9" t="s">
        <v>44</v>
      </c>
      <c r="H4" s="9" t="s">
        <v>44</v>
      </c>
      <c r="I4" s="9" t="s">
        <v>44</v>
      </c>
      <c r="J4" s="9" t="s">
        <v>44</v>
      </c>
      <c r="K4" s="9" t="s">
        <v>44</v>
      </c>
      <c r="L4" s="9" t="s">
        <v>44</v>
      </c>
      <c r="M4" s="9" t="s">
        <v>44</v>
      </c>
      <c r="N4" s="9" t="s">
        <v>44</v>
      </c>
      <c r="O4" s="49" t="s">
        <v>175</v>
      </c>
      <c r="P4" s="49"/>
      <c r="Q4" s="10"/>
      <c r="R4" s="10"/>
      <c r="S4" s="10"/>
      <c r="T4" s="10"/>
      <c r="U4" s="11"/>
    </row>
    <row r="5" spans="1:23" s="19" customFormat="1" ht="38.25">
      <c r="A5" s="12">
        <v>1</v>
      </c>
      <c r="B5" s="13" t="s">
        <v>51</v>
      </c>
      <c r="C5" s="84" t="s">
        <v>52</v>
      </c>
      <c r="D5" s="15">
        <v>1</v>
      </c>
      <c r="E5" s="15">
        <v>1.5</v>
      </c>
      <c r="F5" s="15">
        <v>1.5</v>
      </c>
      <c r="G5" s="15">
        <v>2</v>
      </c>
      <c r="H5" s="15">
        <v>1.5</v>
      </c>
      <c r="I5" s="15">
        <v>1.5</v>
      </c>
      <c r="J5" s="15">
        <v>1</v>
      </c>
      <c r="K5" s="15">
        <v>2</v>
      </c>
      <c r="L5" s="15">
        <v>1</v>
      </c>
      <c r="M5" s="15">
        <v>3</v>
      </c>
      <c r="N5" s="15">
        <v>1.5</v>
      </c>
      <c r="O5" s="15">
        <f t="shared" ref="O5:O24" si="0">AVERAGE(D5:N5)</f>
        <v>1.5909090909090908</v>
      </c>
      <c r="P5" s="15">
        <v>1.8</v>
      </c>
      <c r="Q5" s="17" t="s">
        <v>53</v>
      </c>
      <c r="R5" s="17" t="s">
        <v>54</v>
      </c>
      <c r="S5" s="17" t="s">
        <v>55</v>
      </c>
      <c r="T5" s="17" t="s">
        <v>56</v>
      </c>
      <c r="U5" s="18" t="s">
        <v>57</v>
      </c>
    </row>
    <row r="6" spans="1:23" s="19" customFormat="1" ht="51">
      <c r="A6" s="20">
        <v>2</v>
      </c>
      <c r="B6" s="21" t="s">
        <v>51</v>
      </c>
      <c r="C6" s="83" t="s">
        <v>58</v>
      </c>
      <c r="D6" s="23">
        <v>2.5</v>
      </c>
      <c r="E6" s="23">
        <v>2.5</v>
      </c>
      <c r="F6" s="23">
        <v>2.5</v>
      </c>
      <c r="G6" s="23">
        <v>3</v>
      </c>
      <c r="H6" s="23">
        <v>3</v>
      </c>
      <c r="I6" s="23">
        <v>3</v>
      </c>
      <c r="J6" s="23">
        <v>1.5</v>
      </c>
      <c r="K6" s="23">
        <v>2</v>
      </c>
      <c r="L6" s="23">
        <v>2</v>
      </c>
      <c r="M6" s="23">
        <v>3</v>
      </c>
      <c r="N6" s="23">
        <v>3</v>
      </c>
      <c r="O6" s="23">
        <f t="shared" si="0"/>
        <v>2.5454545454545454</v>
      </c>
      <c r="P6" s="23">
        <v>2.5</v>
      </c>
      <c r="Q6" s="24" t="s">
        <v>59</v>
      </c>
      <c r="R6" s="24" t="s">
        <v>60</v>
      </c>
      <c r="S6" s="24" t="s">
        <v>61</v>
      </c>
      <c r="T6" s="24" t="s">
        <v>62</v>
      </c>
      <c r="U6" s="25" t="s">
        <v>63</v>
      </c>
      <c r="V6" s="26"/>
      <c r="W6" s="27"/>
    </row>
    <row r="7" spans="1:23" s="19" customFormat="1" ht="102">
      <c r="A7" s="20">
        <v>3</v>
      </c>
      <c r="B7" s="21" t="s">
        <v>64</v>
      </c>
      <c r="C7" s="83" t="s">
        <v>65</v>
      </c>
      <c r="D7" s="23">
        <v>0.5</v>
      </c>
      <c r="E7" s="23">
        <v>1.5</v>
      </c>
      <c r="F7" s="23">
        <v>1</v>
      </c>
      <c r="G7" s="23">
        <v>1</v>
      </c>
      <c r="H7" s="23">
        <v>2</v>
      </c>
      <c r="I7" s="23">
        <v>1</v>
      </c>
      <c r="J7" s="23">
        <v>1</v>
      </c>
      <c r="K7" s="23">
        <v>1</v>
      </c>
      <c r="L7" s="23">
        <v>1</v>
      </c>
      <c r="M7" s="23">
        <v>1.5</v>
      </c>
      <c r="N7" s="23">
        <v>1.4</v>
      </c>
      <c r="O7" s="23">
        <f t="shared" si="0"/>
        <v>1.1727272727272728</v>
      </c>
      <c r="P7" s="23">
        <v>1.8</v>
      </c>
      <c r="Q7" s="28" t="s">
        <v>66</v>
      </c>
      <c r="R7" s="28" t="s">
        <v>67</v>
      </c>
      <c r="S7" s="28" t="s">
        <v>68</v>
      </c>
      <c r="T7" s="28" t="s">
        <v>69</v>
      </c>
      <c r="U7" s="29" t="s">
        <v>70</v>
      </c>
      <c r="V7" s="26"/>
      <c r="W7" s="27"/>
    </row>
    <row r="8" spans="1:23" s="19" customFormat="1" ht="63.75">
      <c r="A8" s="20">
        <v>4</v>
      </c>
      <c r="B8" s="21" t="s">
        <v>64</v>
      </c>
      <c r="C8" s="83" t="s">
        <v>71</v>
      </c>
      <c r="D8" s="23">
        <v>2</v>
      </c>
      <c r="E8" s="23">
        <v>2</v>
      </c>
      <c r="F8" s="23">
        <v>2.5</v>
      </c>
      <c r="G8" s="23">
        <v>2</v>
      </c>
      <c r="H8" s="23">
        <v>3</v>
      </c>
      <c r="I8" s="23">
        <v>2</v>
      </c>
      <c r="J8" s="23">
        <v>2</v>
      </c>
      <c r="K8" s="23">
        <v>2</v>
      </c>
      <c r="L8" s="23">
        <v>2</v>
      </c>
      <c r="M8" s="23">
        <v>1</v>
      </c>
      <c r="N8" s="23">
        <v>2</v>
      </c>
      <c r="O8" s="23">
        <f t="shared" si="0"/>
        <v>2.0454545454545454</v>
      </c>
      <c r="P8" s="23">
        <v>3.5</v>
      </c>
      <c r="Q8" s="24" t="s">
        <v>72</v>
      </c>
      <c r="R8" s="24" t="s">
        <v>73</v>
      </c>
      <c r="S8" s="24" t="s">
        <v>74</v>
      </c>
      <c r="T8" s="24" t="s">
        <v>75</v>
      </c>
      <c r="U8" s="30" t="s">
        <v>76</v>
      </c>
      <c r="V8" s="26"/>
      <c r="W8" s="27"/>
    </row>
    <row r="9" spans="1:23" s="19" customFormat="1" ht="76.5">
      <c r="A9" s="20">
        <v>5</v>
      </c>
      <c r="B9" s="21" t="s">
        <v>77</v>
      </c>
      <c r="C9" s="83" t="s">
        <v>78</v>
      </c>
      <c r="D9" s="23">
        <v>2</v>
      </c>
      <c r="E9" s="23">
        <v>2.5</v>
      </c>
      <c r="F9" s="23">
        <v>2.5</v>
      </c>
      <c r="G9" s="23">
        <v>3</v>
      </c>
      <c r="H9" s="23">
        <v>3</v>
      </c>
      <c r="I9" s="23">
        <v>3</v>
      </c>
      <c r="J9" s="23">
        <v>1</v>
      </c>
      <c r="K9" s="23">
        <v>1.5</v>
      </c>
      <c r="L9" s="23">
        <v>2</v>
      </c>
      <c r="M9" s="23">
        <v>2</v>
      </c>
      <c r="N9" s="23">
        <v>3</v>
      </c>
      <c r="O9" s="23">
        <f t="shared" si="0"/>
        <v>2.3181818181818183</v>
      </c>
      <c r="P9" s="23">
        <v>2.9</v>
      </c>
      <c r="Q9" s="24" t="s">
        <v>79</v>
      </c>
      <c r="R9" s="24" t="s">
        <v>80</v>
      </c>
      <c r="S9" s="24" t="s">
        <v>81</v>
      </c>
      <c r="T9" s="24" t="s">
        <v>82</v>
      </c>
      <c r="U9" s="30" t="s">
        <v>83</v>
      </c>
      <c r="V9" s="26"/>
      <c r="W9" s="27"/>
    </row>
    <row r="10" spans="1:23" s="19" customFormat="1" ht="76.5">
      <c r="A10" s="20">
        <v>6</v>
      </c>
      <c r="B10" s="21" t="s">
        <v>77</v>
      </c>
      <c r="C10" s="83" t="s">
        <v>84</v>
      </c>
      <c r="D10" s="23">
        <v>1.5</v>
      </c>
      <c r="E10" s="23">
        <v>2.5</v>
      </c>
      <c r="F10" s="23">
        <v>2</v>
      </c>
      <c r="G10" s="23">
        <v>3.5</v>
      </c>
      <c r="H10" s="23">
        <v>3</v>
      </c>
      <c r="I10" s="23">
        <v>3</v>
      </c>
      <c r="J10" s="23">
        <v>2</v>
      </c>
      <c r="K10" s="23">
        <v>1.5</v>
      </c>
      <c r="L10" s="23">
        <v>1</v>
      </c>
      <c r="M10" s="23">
        <v>2.5</v>
      </c>
      <c r="N10" s="23">
        <v>2.5</v>
      </c>
      <c r="O10" s="23">
        <f t="shared" si="0"/>
        <v>2.2727272727272729</v>
      </c>
      <c r="P10" s="23">
        <v>4</v>
      </c>
      <c r="Q10" s="24" t="s">
        <v>85</v>
      </c>
      <c r="R10" s="24" t="s">
        <v>86</v>
      </c>
      <c r="S10" s="24" t="s">
        <v>87</v>
      </c>
      <c r="T10" s="24" t="s">
        <v>88</v>
      </c>
      <c r="U10" s="25" t="s">
        <v>89</v>
      </c>
    </row>
    <row r="11" spans="1:23" s="19" customFormat="1" ht="127.5">
      <c r="A11" s="20">
        <v>7</v>
      </c>
      <c r="B11" s="21" t="s">
        <v>77</v>
      </c>
      <c r="C11" s="83" t="s">
        <v>90</v>
      </c>
      <c r="D11" s="23">
        <v>1.5</v>
      </c>
      <c r="E11" s="23">
        <v>1.5</v>
      </c>
      <c r="F11" s="23">
        <v>2</v>
      </c>
      <c r="G11" s="23">
        <v>2.5</v>
      </c>
      <c r="H11" s="23">
        <v>2</v>
      </c>
      <c r="I11" s="23">
        <v>2</v>
      </c>
      <c r="J11" s="23">
        <v>2</v>
      </c>
      <c r="K11" s="23">
        <v>1.5</v>
      </c>
      <c r="L11" s="23">
        <v>2</v>
      </c>
      <c r="M11" s="23">
        <v>2</v>
      </c>
      <c r="N11" s="23">
        <v>1</v>
      </c>
      <c r="O11" s="23">
        <f t="shared" si="0"/>
        <v>1.8181818181818181</v>
      </c>
      <c r="P11" s="23">
        <v>4</v>
      </c>
      <c r="Q11" s="24" t="s">
        <v>91</v>
      </c>
      <c r="R11" s="32" t="s">
        <v>92</v>
      </c>
      <c r="S11" s="24" t="s">
        <v>93</v>
      </c>
      <c r="T11" s="24" t="s">
        <v>94</v>
      </c>
      <c r="U11" s="25" t="s">
        <v>95</v>
      </c>
      <c r="V11" s="26"/>
      <c r="W11" s="27"/>
    </row>
    <row r="12" spans="1:23" s="19" customFormat="1" ht="102">
      <c r="A12" s="20">
        <v>8</v>
      </c>
      <c r="B12" s="21" t="s">
        <v>96</v>
      </c>
      <c r="C12" s="83" t="s">
        <v>97</v>
      </c>
      <c r="D12" s="23">
        <v>0.5</v>
      </c>
      <c r="E12" s="23">
        <v>1.5</v>
      </c>
      <c r="F12" s="23">
        <v>3</v>
      </c>
      <c r="G12" s="23">
        <v>3</v>
      </c>
      <c r="H12" s="23">
        <v>2</v>
      </c>
      <c r="I12" s="23">
        <v>2.5</v>
      </c>
      <c r="J12" s="23">
        <v>1.5</v>
      </c>
      <c r="K12" s="23">
        <v>2.5</v>
      </c>
      <c r="L12" s="23">
        <v>2</v>
      </c>
      <c r="M12" s="23">
        <v>4</v>
      </c>
      <c r="N12" s="23">
        <v>1</v>
      </c>
      <c r="O12" s="23">
        <f t="shared" si="0"/>
        <v>2.1363636363636362</v>
      </c>
      <c r="P12" s="23">
        <v>2.2000000000000002</v>
      </c>
      <c r="Q12" s="24" t="s">
        <v>98</v>
      </c>
      <c r="R12" s="24" t="s">
        <v>99</v>
      </c>
      <c r="S12" s="24" t="s">
        <v>100</v>
      </c>
      <c r="T12" s="24" t="s">
        <v>101</v>
      </c>
      <c r="U12" s="25" t="s">
        <v>102</v>
      </c>
      <c r="V12" s="26"/>
      <c r="W12" s="27"/>
    </row>
    <row r="13" spans="1:23" s="19" customFormat="1" ht="63.75">
      <c r="A13" s="20">
        <v>9</v>
      </c>
      <c r="B13" s="21" t="s">
        <v>96</v>
      </c>
      <c r="C13" s="83" t="s">
        <v>103</v>
      </c>
      <c r="D13" s="23">
        <v>0</v>
      </c>
      <c r="E13" s="23">
        <v>1</v>
      </c>
      <c r="F13" s="23">
        <v>1</v>
      </c>
      <c r="G13" s="23">
        <v>2.5</v>
      </c>
      <c r="H13" s="23">
        <v>2</v>
      </c>
      <c r="I13" s="23">
        <v>1.5</v>
      </c>
      <c r="J13" s="23">
        <v>1</v>
      </c>
      <c r="K13" s="23">
        <v>1</v>
      </c>
      <c r="L13" s="23">
        <v>2</v>
      </c>
      <c r="M13" s="23">
        <v>1</v>
      </c>
      <c r="N13" s="23">
        <v>2</v>
      </c>
      <c r="O13" s="23">
        <f t="shared" si="0"/>
        <v>1.3636363636363635</v>
      </c>
      <c r="P13" s="23">
        <v>1.4</v>
      </c>
      <c r="Q13" s="24" t="s">
        <v>104</v>
      </c>
      <c r="R13" s="24" t="s">
        <v>105</v>
      </c>
      <c r="S13" s="24" t="s">
        <v>106</v>
      </c>
      <c r="T13" s="24" t="s">
        <v>107</v>
      </c>
      <c r="U13" s="25" t="s">
        <v>108</v>
      </c>
      <c r="V13" s="26"/>
      <c r="W13" s="27"/>
    </row>
    <row r="14" spans="1:23" s="19" customFormat="1" ht="51">
      <c r="A14" s="20">
        <v>10</v>
      </c>
      <c r="B14" s="21" t="s">
        <v>64</v>
      </c>
      <c r="C14" s="83" t="s">
        <v>109</v>
      </c>
      <c r="D14" s="23">
        <v>1</v>
      </c>
      <c r="E14" s="23">
        <v>2</v>
      </c>
      <c r="F14" s="23">
        <v>1</v>
      </c>
      <c r="G14" s="23">
        <v>3</v>
      </c>
      <c r="H14" s="23">
        <v>3</v>
      </c>
      <c r="I14" s="23">
        <v>1</v>
      </c>
      <c r="J14" s="23">
        <v>1.5</v>
      </c>
      <c r="K14" s="23">
        <v>2</v>
      </c>
      <c r="L14" s="23">
        <v>1</v>
      </c>
      <c r="M14" s="23">
        <v>3.5</v>
      </c>
      <c r="N14" s="23">
        <v>2</v>
      </c>
      <c r="O14" s="23">
        <f t="shared" si="0"/>
        <v>1.9090909090909092</v>
      </c>
      <c r="P14" s="23">
        <v>3.5</v>
      </c>
      <c r="Q14" s="24" t="s">
        <v>110</v>
      </c>
      <c r="R14" s="24" t="s">
        <v>111</v>
      </c>
      <c r="S14" s="24" t="s">
        <v>112</v>
      </c>
      <c r="T14" s="24" t="s">
        <v>113</v>
      </c>
      <c r="U14" s="25" t="s">
        <v>114</v>
      </c>
      <c r="V14" s="26"/>
      <c r="W14" s="27"/>
    </row>
    <row r="15" spans="1:23" s="19" customFormat="1" ht="59.25" customHeight="1">
      <c r="A15" s="20">
        <v>11</v>
      </c>
      <c r="B15" s="21" t="s">
        <v>64</v>
      </c>
      <c r="C15" s="83" t="s">
        <v>115</v>
      </c>
      <c r="D15" s="23">
        <v>0.5</v>
      </c>
      <c r="E15" s="23">
        <v>2</v>
      </c>
      <c r="F15" s="23">
        <v>1</v>
      </c>
      <c r="G15" s="23">
        <v>3</v>
      </c>
      <c r="H15" s="23">
        <v>2</v>
      </c>
      <c r="I15" s="23">
        <v>1.5</v>
      </c>
      <c r="J15" s="23">
        <v>1</v>
      </c>
      <c r="K15" s="23">
        <v>1</v>
      </c>
      <c r="L15" s="23">
        <v>2</v>
      </c>
      <c r="M15" s="23">
        <v>1.5</v>
      </c>
      <c r="N15" s="23">
        <v>2.5</v>
      </c>
      <c r="O15" s="23">
        <f t="shared" si="0"/>
        <v>1.6363636363636365</v>
      </c>
      <c r="P15" s="23">
        <v>2.1</v>
      </c>
      <c r="Q15" s="24" t="s">
        <v>116</v>
      </c>
      <c r="R15" s="24" t="s">
        <v>117</v>
      </c>
      <c r="S15" s="24" t="s">
        <v>118</v>
      </c>
      <c r="T15" s="24" t="s">
        <v>119</v>
      </c>
      <c r="U15" s="25" t="s">
        <v>120</v>
      </c>
      <c r="V15" s="26"/>
      <c r="W15" s="27"/>
    </row>
    <row r="16" spans="1:23" s="19" customFormat="1" ht="106.5" customHeight="1">
      <c r="A16" s="20">
        <v>12</v>
      </c>
      <c r="B16" s="21" t="s">
        <v>64</v>
      </c>
      <c r="C16" s="83" t="s">
        <v>121</v>
      </c>
      <c r="D16" s="23">
        <v>1</v>
      </c>
      <c r="E16" s="23">
        <v>1</v>
      </c>
      <c r="F16" s="23">
        <v>2</v>
      </c>
      <c r="G16" s="23">
        <v>3</v>
      </c>
      <c r="H16" s="23">
        <v>3</v>
      </c>
      <c r="I16" s="23">
        <v>2</v>
      </c>
      <c r="J16" s="23">
        <v>1.5</v>
      </c>
      <c r="K16" s="23">
        <v>2</v>
      </c>
      <c r="L16" s="23">
        <v>2</v>
      </c>
      <c r="M16" s="23">
        <v>2</v>
      </c>
      <c r="N16" s="23">
        <v>3</v>
      </c>
      <c r="O16" s="23">
        <f t="shared" si="0"/>
        <v>2.0454545454545454</v>
      </c>
      <c r="P16" s="23">
        <v>2.1</v>
      </c>
      <c r="Q16" s="24" t="s">
        <v>122</v>
      </c>
      <c r="R16" s="24" t="s">
        <v>123</v>
      </c>
      <c r="S16" s="24" t="s">
        <v>124</v>
      </c>
      <c r="T16" s="24" t="s">
        <v>125</v>
      </c>
      <c r="U16" s="30" t="s">
        <v>126</v>
      </c>
      <c r="V16" s="26"/>
      <c r="W16" s="27"/>
    </row>
    <row r="17" spans="1:23" s="19" customFormat="1" ht="102">
      <c r="A17" s="20">
        <v>13</v>
      </c>
      <c r="B17" s="21" t="s">
        <v>64</v>
      </c>
      <c r="C17" s="83" t="s">
        <v>127</v>
      </c>
      <c r="D17" s="23">
        <v>3</v>
      </c>
      <c r="E17" s="23">
        <v>1</v>
      </c>
      <c r="F17" s="23">
        <v>3.5</v>
      </c>
      <c r="G17" s="23">
        <v>3</v>
      </c>
      <c r="H17" s="23">
        <v>2</v>
      </c>
      <c r="I17" s="23">
        <v>1</v>
      </c>
      <c r="J17" s="23">
        <v>1.5</v>
      </c>
      <c r="K17" s="23">
        <v>2.5</v>
      </c>
      <c r="L17" s="23">
        <v>1</v>
      </c>
      <c r="M17" s="23">
        <v>2.5</v>
      </c>
      <c r="N17" s="23">
        <v>1</v>
      </c>
      <c r="O17" s="23">
        <f t="shared" si="0"/>
        <v>2</v>
      </c>
      <c r="P17" s="23">
        <v>3.5</v>
      </c>
      <c r="Q17" s="33" t="s">
        <v>128</v>
      </c>
      <c r="R17" s="33" t="s">
        <v>129</v>
      </c>
      <c r="S17" s="33" t="s">
        <v>130</v>
      </c>
      <c r="T17" s="33" t="s">
        <v>131</v>
      </c>
      <c r="U17" s="34" t="s">
        <v>132</v>
      </c>
    </row>
    <row r="18" spans="1:23" s="19" customFormat="1" ht="51">
      <c r="A18" s="20">
        <v>14</v>
      </c>
      <c r="B18" s="21" t="s">
        <v>64</v>
      </c>
      <c r="C18" s="83" t="s">
        <v>133</v>
      </c>
      <c r="D18" s="23">
        <v>2.5</v>
      </c>
      <c r="E18" s="23">
        <v>0.5</v>
      </c>
      <c r="F18" s="23">
        <v>3</v>
      </c>
      <c r="G18" s="23">
        <v>2</v>
      </c>
      <c r="H18" s="23">
        <v>3</v>
      </c>
      <c r="I18" s="23">
        <v>1.5</v>
      </c>
      <c r="J18" s="23">
        <v>3</v>
      </c>
      <c r="K18" s="23">
        <v>2.5</v>
      </c>
      <c r="L18" s="23">
        <v>3</v>
      </c>
      <c r="M18" s="23">
        <v>4.5</v>
      </c>
      <c r="N18" s="23">
        <v>2</v>
      </c>
      <c r="O18" s="23">
        <f t="shared" si="0"/>
        <v>2.5</v>
      </c>
      <c r="P18" s="23">
        <v>3.5</v>
      </c>
      <c r="Q18" s="28" t="s">
        <v>134</v>
      </c>
      <c r="R18" s="28" t="s">
        <v>135</v>
      </c>
      <c r="S18" s="28" t="s">
        <v>136</v>
      </c>
      <c r="T18" s="28" t="s">
        <v>137</v>
      </c>
      <c r="U18" s="29" t="s">
        <v>138</v>
      </c>
      <c r="V18" s="26"/>
      <c r="W18" s="27"/>
    </row>
    <row r="19" spans="1:23" s="19" customFormat="1" ht="114.75">
      <c r="A19" s="20">
        <v>15</v>
      </c>
      <c r="B19" s="21" t="s">
        <v>139</v>
      </c>
      <c r="C19" s="83" t="s">
        <v>140</v>
      </c>
      <c r="D19" s="23">
        <v>2.5</v>
      </c>
      <c r="E19" s="23">
        <v>3</v>
      </c>
      <c r="F19" s="23">
        <v>2.5</v>
      </c>
      <c r="G19" s="23">
        <v>3</v>
      </c>
      <c r="H19" s="23">
        <v>2.5</v>
      </c>
      <c r="I19" s="23">
        <v>1.5</v>
      </c>
      <c r="J19" s="23">
        <v>1</v>
      </c>
      <c r="K19" s="23">
        <v>2</v>
      </c>
      <c r="L19" s="23">
        <v>1</v>
      </c>
      <c r="M19" s="23">
        <v>4</v>
      </c>
      <c r="N19" s="23">
        <v>2</v>
      </c>
      <c r="O19" s="23">
        <f t="shared" si="0"/>
        <v>2.2727272727272729</v>
      </c>
      <c r="P19" s="23">
        <v>2.7</v>
      </c>
      <c r="Q19" s="28" t="s">
        <v>141</v>
      </c>
      <c r="R19" s="28" t="s">
        <v>142</v>
      </c>
      <c r="S19" s="28" t="s">
        <v>143</v>
      </c>
      <c r="T19" s="28" t="s">
        <v>144</v>
      </c>
      <c r="U19" s="29" t="s">
        <v>145</v>
      </c>
      <c r="V19" s="26"/>
      <c r="W19" s="27"/>
    </row>
    <row r="20" spans="1:23" s="19" customFormat="1" ht="89.25">
      <c r="A20" s="20">
        <v>16</v>
      </c>
      <c r="B20" s="21" t="s">
        <v>139</v>
      </c>
      <c r="C20" s="83" t="s">
        <v>146</v>
      </c>
      <c r="D20" s="23">
        <v>2.5</v>
      </c>
      <c r="E20" s="23">
        <v>3</v>
      </c>
      <c r="F20" s="23">
        <v>3</v>
      </c>
      <c r="G20" s="23">
        <v>3</v>
      </c>
      <c r="H20" s="23">
        <v>1.5</v>
      </c>
      <c r="I20" s="23">
        <v>2</v>
      </c>
      <c r="J20" s="23">
        <v>2</v>
      </c>
      <c r="K20" s="23">
        <v>3</v>
      </c>
      <c r="L20" s="23">
        <v>3</v>
      </c>
      <c r="M20" s="23">
        <v>2.5</v>
      </c>
      <c r="N20" s="23">
        <v>3</v>
      </c>
      <c r="O20" s="23">
        <f t="shared" si="0"/>
        <v>2.5909090909090908</v>
      </c>
      <c r="P20" s="23">
        <v>3.5</v>
      </c>
      <c r="Q20" s="24" t="s">
        <v>147</v>
      </c>
      <c r="R20" s="24" t="s">
        <v>148</v>
      </c>
      <c r="S20" s="24" t="s">
        <v>149</v>
      </c>
      <c r="T20" s="24" t="s">
        <v>150</v>
      </c>
      <c r="U20" s="25" t="s">
        <v>151</v>
      </c>
      <c r="V20" s="26"/>
      <c r="W20" s="27"/>
    </row>
    <row r="21" spans="1:23" s="19" customFormat="1" ht="63.75">
      <c r="A21" s="20">
        <v>17</v>
      </c>
      <c r="B21" s="21" t="s">
        <v>139</v>
      </c>
      <c r="C21" s="83" t="s">
        <v>152</v>
      </c>
      <c r="D21" s="23">
        <v>2.5</v>
      </c>
      <c r="E21" s="23">
        <v>3</v>
      </c>
      <c r="F21" s="23">
        <v>2.5</v>
      </c>
      <c r="G21" s="23">
        <v>2</v>
      </c>
      <c r="H21" s="23">
        <v>3</v>
      </c>
      <c r="I21" s="23">
        <v>1</v>
      </c>
      <c r="J21" s="23">
        <v>1</v>
      </c>
      <c r="K21" s="23">
        <v>1</v>
      </c>
      <c r="L21" s="23">
        <v>3</v>
      </c>
      <c r="M21" s="23">
        <v>1</v>
      </c>
      <c r="N21" s="23">
        <v>1</v>
      </c>
      <c r="O21" s="23">
        <f t="shared" si="0"/>
        <v>1.9090909090909092</v>
      </c>
      <c r="P21" s="23">
        <v>1.8</v>
      </c>
      <c r="Q21" s="24" t="s">
        <v>153</v>
      </c>
      <c r="R21" s="24"/>
      <c r="S21" s="24" t="s">
        <v>154</v>
      </c>
      <c r="T21" s="24"/>
      <c r="U21" s="25" t="s">
        <v>155</v>
      </c>
      <c r="V21" s="26"/>
      <c r="W21" s="27"/>
    </row>
    <row r="22" spans="1:23" s="19" customFormat="1" ht="89.25">
      <c r="A22" s="20">
        <v>18</v>
      </c>
      <c r="B22" s="21" t="s">
        <v>139</v>
      </c>
      <c r="C22" s="83" t="s">
        <v>156</v>
      </c>
      <c r="D22" s="23">
        <v>1</v>
      </c>
      <c r="E22" s="23">
        <v>1.5</v>
      </c>
      <c r="F22" s="23">
        <v>2</v>
      </c>
      <c r="G22" s="23">
        <v>2.5</v>
      </c>
      <c r="H22" s="23">
        <v>1.5</v>
      </c>
      <c r="I22" s="23">
        <v>1.5</v>
      </c>
      <c r="J22" s="23">
        <v>1.5</v>
      </c>
      <c r="K22" s="23">
        <v>1.5</v>
      </c>
      <c r="L22" s="23">
        <v>1</v>
      </c>
      <c r="M22" s="23">
        <v>1.5</v>
      </c>
      <c r="N22" s="23">
        <v>2</v>
      </c>
      <c r="O22" s="23">
        <f t="shared" si="0"/>
        <v>1.5909090909090908</v>
      </c>
      <c r="P22" s="23">
        <v>4</v>
      </c>
      <c r="Q22" s="24" t="s">
        <v>157</v>
      </c>
      <c r="R22" s="24" t="s">
        <v>158</v>
      </c>
      <c r="S22" s="24" t="s">
        <v>159</v>
      </c>
      <c r="T22" s="24" t="s">
        <v>160</v>
      </c>
      <c r="U22" s="25" t="s">
        <v>161</v>
      </c>
      <c r="V22" s="26"/>
      <c r="W22" s="27"/>
    </row>
    <row r="23" spans="1:23" s="19" customFormat="1" ht="76.5">
      <c r="A23" s="20">
        <v>19</v>
      </c>
      <c r="B23" s="21" t="s">
        <v>139</v>
      </c>
      <c r="C23" s="83" t="s">
        <v>162</v>
      </c>
      <c r="D23" s="23">
        <v>1.5</v>
      </c>
      <c r="E23" s="23">
        <v>2</v>
      </c>
      <c r="F23" s="23">
        <v>2</v>
      </c>
      <c r="G23" s="23">
        <v>2</v>
      </c>
      <c r="H23" s="23">
        <v>2.5</v>
      </c>
      <c r="I23" s="23">
        <v>2</v>
      </c>
      <c r="J23" s="23">
        <v>1.5</v>
      </c>
      <c r="K23" s="23">
        <v>2</v>
      </c>
      <c r="L23" s="23">
        <v>2.5</v>
      </c>
      <c r="M23" s="23">
        <v>1.5</v>
      </c>
      <c r="N23" s="23">
        <v>1.5</v>
      </c>
      <c r="O23" s="48">
        <f t="shared" si="0"/>
        <v>1.9090909090909092</v>
      </c>
      <c r="P23" s="48">
        <v>2</v>
      </c>
      <c r="Q23" s="28" t="s">
        <v>163</v>
      </c>
      <c r="R23" s="28" t="s">
        <v>164</v>
      </c>
      <c r="S23" s="28" t="s">
        <v>165</v>
      </c>
      <c r="T23" s="28" t="s">
        <v>166</v>
      </c>
      <c r="U23" s="29" t="s">
        <v>167</v>
      </c>
      <c r="V23" s="26"/>
      <c r="W23" s="27"/>
    </row>
    <row r="24" spans="1:23" s="19" customFormat="1" ht="64.5" thickBot="1">
      <c r="A24" s="35">
        <v>20</v>
      </c>
      <c r="B24" s="36" t="s">
        <v>139</v>
      </c>
      <c r="C24" s="37" t="s">
        <v>168</v>
      </c>
      <c r="D24" s="38">
        <v>2</v>
      </c>
      <c r="E24" s="38">
        <v>2.5</v>
      </c>
      <c r="F24" s="38">
        <v>2</v>
      </c>
      <c r="G24" s="38">
        <v>2.5</v>
      </c>
      <c r="H24" s="38">
        <v>1.5</v>
      </c>
      <c r="I24" s="38">
        <v>3</v>
      </c>
      <c r="J24" s="38">
        <v>2</v>
      </c>
      <c r="K24" s="38">
        <v>2</v>
      </c>
      <c r="L24" s="38">
        <v>3</v>
      </c>
      <c r="M24" s="38">
        <v>3</v>
      </c>
      <c r="N24" s="38">
        <v>2</v>
      </c>
      <c r="O24" s="38">
        <f t="shared" si="0"/>
        <v>2.3181818181818183</v>
      </c>
      <c r="P24" s="38">
        <v>3.5</v>
      </c>
      <c r="Q24" s="40" t="s">
        <v>169</v>
      </c>
      <c r="R24" s="40"/>
      <c r="S24" s="40" t="s">
        <v>170</v>
      </c>
      <c r="T24" s="40"/>
      <c r="U24" s="41" t="s">
        <v>171</v>
      </c>
      <c r="V24" s="26"/>
      <c r="W24" s="27"/>
    </row>
    <row r="25" spans="1:23">
      <c r="B25" s="43"/>
    </row>
    <row r="26" spans="1:23">
      <c r="B26" s="43"/>
    </row>
    <row r="27" spans="1:23">
      <c r="B27" s="43"/>
    </row>
    <row r="28" spans="1:23">
      <c r="B28" s="43"/>
    </row>
    <row r="29" spans="1:23">
      <c r="B29" s="43"/>
    </row>
    <row r="30" spans="1:23">
      <c r="B30" s="43"/>
    </row>
    <row r="31" spans="1:23">
      <c r="B31" s="43"/>
    </row>
    <row r="32" spans="1:23">
      <c r="B32" s="43"/>
    </row>
    <row r="33" spans="2:2">
      <c r="B33" s="43"/>
    </row>
    <row r="34" spans="2:2">
      <c r="B34" s="43"/>
    </row>
    <row r="35" spans="2:2">
      <c r="B35" s="43"/>
    </row>
    <row r="36" spans="2:2">
      <c r="B36" s="43"/>
    </row>
    <row r="37" spans="2:2">
      <c r="B37" s="43"/>
    </row>
    <row r="38" spans="2:2">
      <c r="B38" s="43"/>
    </row>
    <row r="39" spans="2:2">
      <c r="B39" s="43"/>
    </row>
    <row r="40" spans="2:2">
      <c r="B40" s="43"/>
    </row>
    <row r="41" spans="2:2">
      <c r="B41" s="43"/>
    </row>
    <row r="42" spans="2:2">
      <c r="B42" s="43"/>
    </row>
    <row r="43" spans="2:2">
      <c r="B43" s="43"/>
    </row>
    <row r="44" spans="2:2">
      <c r="B44" s="43"/>
    </row>
    <row r="45" spans="2:2">
      <c r="B45" s="43"/>
    </row>
    <row r="46" spans="2:2">
      <c r="B46" s="43"/>
    </row>
    <row r="47" spans="2:2">
      <c r="B47" s="43"/>
    </row>
    <row r="48" spans="2:2">
      <c r="B48" s="43"/>
    </row>
    <row r="49" spans="2:2">
      <c r="B49" s="43"/>
    </row>
    <row r="50" spans="2:2">
      <c r="B50" s="43"/>
    </row>
    <row r="51" spans="2:2">
      <c r="B51" s="43"/>
    </row>
    <row r="52" spans="2:2">
      <c r="B52" s="43"/>
    </row>
    <row r="53" spans="2:2">
      <c r="B53" s="43"/>
    </row>
    <row r="54" spans="2:2">
      <c r="B54" s="43"/>
    </row>
    <row r="55" spans="2:2">
      <c r="B55" s="43"/>
    </row>
    <row r="56" spans="2:2">
      <c r="B56" s="43"/>
    </row>
    <row r="57" spans="2:2">
      <c r="B57" s="43"/>
    </row>
    <row r="58" spans="2:2">
      <c r="B58" s="43"/>
    </row>
    <row r="59" spans="2:2">
      <c r="B59" s="43"/>
    </row>
    <row r="60" spans="2:2">
      <c r="B60" s="43"/>
    </row>
    <row r="61" spans="2:2">
      <c r="B61" s="43"/>
    </row>
    <row r="62" spans="2:2">
      <c r="B62" s="43"/>
    </row>
    <row r="63" spans="2:2">
      <c r="B63" s="43"/>
    </row>
    <row r="64" spans="2:2">
      <c r="B64" s="43"/>
    </row>
    <row r="65" spans="2:2">
      <c r="B65" s="43"/>
    </row>
    <row r="66" spans="2:2">
      <c r="B66" s="43"/>
    </row>
    <row r="67" spans="2:2">
      <c r="B67" s="43"/>
    </row>
    <row r="68" spans="2:2">
      <c r="B68" s="43"/>
    </row>
    <row r="69" spans="2:2">
      <c r="B69" s="43"/>
    </row>
    <row r="70" spans="2:2">
      <c r="B70" s="43"/>
    </row>
    <row r="71" spans="2:2">
      <c r="B71" s="43"/>
    </row>
    <row r="72" spans="2:2">
      <c r="B72" s="43"/>
    </row>
    <row r="73" spans="2:2">
      <c r="B73" s="43"/>
    </row>
    <row r="74" spans="2:2">
      <c r="B74" s="43"/>
    </row>
    <row r="75" spans="2:2">
      <c r="B75" s="43"/>
    </row>
    <row r="76" spans="2:2">
      <c r="B76" s="43"/>
    </row>
    <row r="77" spans="2:2">
      <c r="B77" s="43"/>
    </row>
    <row r="78" spans="2:2">
      <c r="B78" s="43"/>
    </row>
    <row r="79" spans="2:2">
      <c r="B79" s="43"/>
    </row>
    <row r="80" spans="2:2">
      <c r="B80" s="43"/>
    </row>
    <row r="81" spans="2:2">
      <c r="B81" s="43"/>
    </row>
    <row r="82" spans="2:2">
      <c r="B82" s="43"/>
    </row>
    <row r="83" spans="2:2">
      <c r="B83" s="43"/>
    </row>
    <row r="84" spans="2:2">
      <c r="B84" s="43"/>
    </row>
    <row r="85" spans="2:2">
      <c r="B85" s="43"/>
    </row>
    <row r="86" spans="2:2">
      <c r="B86" s="43"/>
    </row>
    <row r="87" spans="2:2">
      <c r="B87" s="43"/>
    </row>
    <row r="88" spans="2:2">
      <c r="B88" s="43"/>
    </row>
    <row r="89" spans="2:2">
      <c r="B89" s="43"/>
    </row>
    <row r="90" spans="2:2">
      <c r="B90" s="43"/>
    </row>
    <row r="91" spans="2:2">
      <c r="B91" s="43"/>
    </row>
    <row r="92" spans="2:2">
      <c r="B92" s="43"/>
    </row>
    <row r="93" spans="2:2">
      <c r="B93" s="43"/>
    </row>
    <row r="94" spans="2:2">
      <c r="B94" s="43"/>
    </row>
    <row r="95" spans="2:2">
      <c r="B95" s="43"/>
    </row>
    <row r="96" spans="2:2">
      <c r="B96" s="43"/>
    </row>
    <row r="97" spans="2:2">
      <c r="B97" s="43"/>
    </row>
    <row r="98" spans="2:2">
      <c r="B98" s="43"/>
    </row>
    <row r="99" spans="2:2">
      <c r="B99" s="43"/>
    </row>
    <row r="100" spans="2:2">
      <c r="B100" s="43"/>
    </row>
    <row r="101" spans="2:2">
      <c r="B101" s="43"/>
    </row>
    <row r="102" spans="2:2">
      <c r="B102" s="43"/>
    </row>
    <row r="103" spans="2:2">
      <c r="B103" s="43"/>
    </row>
    <row r="104" spans="2:2">
      <c r="B104" s="43"/>
    </row>
    <row r="105" spans="2:2">
      <c r="B105" s="43"/>
    </row>
    <row r="106" spans="2:2">
      <c r="B106" s="43"/>
    </row>
    <row r="107" spans="2:2">
      <c r="B107" s="43"/>
    </row>
    <row r="108" spans="2:2">
      <c r="B108" s="43"/>
    </row>
    <row r="109" spans="2:2">
      <c r="B109" s="43"/>
    </row>
    <row r="110" spans="2:2">
      <c r="B110" s="43"/>
    </row>
    <row r="111" spans="2:2">
      <c r="B111" s="43"/>
    </row>
    <row r="112" spans="2:2">
      <c r="B112" s="43"/>
    </row>
    <row r="113" spans="2:2">
      <c r="B113" s="43"/>
    </row>
    <row r="114" spans="2:2">
      <c r="B114" s="43"/>
    </row>
    <row r="115" spans="2:2">
      <c r="B115" s="43"/>
    </row>
    <row r="116" spans="2:2">
      <c r="B116" s="43"/>
    </row>
    <row r="117" spans="2:2">
      <c r="B117" s="43"/>
    </row>
    <row r="118" spans="2:2">
      <c r="B118" s="43"/>
    </row>
    <row r="119" spans="2:2">
      <c r="B119" s="43"/>
    </row>
    <row r="120" spans="2:2">
      <c r="B120" s="43"/>
    </row>
    <row r="121" spans="2:2">
      <c r="B121" s="43"/>
    </row>
    <row r="122" spans="2:2">
      <c r="B122" s="43"/>
    </row>
    <row r="123" spans="2:2">
      <c r="B123" s="43"/>
    </row>
    <row r="124" spans="2:2">
      <c r="B124" s="43"/>
    </row>
    <row r="125" spans="2:2">
      <c r="B125" s="43"/>
    </row>
    <row r="126" spans="2:2">
      <c r="B126" s="43"/>
    </row>
    <row r="127" spans="2:2">
      <c r="B127" s="43"/>
    </row>
    <row r="128" spans="2:2">
      <c r="B128" s="43"/>
    </row>
    <row r="129" spans="2:2">
      <c r="B129" s="43"/>
    </row>
    <row r="130" spans="2:2">
      <c r="B130" s="43"/>
    </row>
    <row r="131" spans="2:2">
      <c r="B131" s="43"/>
    </row>
    <row r="132" spans="2:2">
      <c r="B132" s="43"/>
    </row>
    <row r="133" spans="2:2">
      <c r="B133" s="43"/>
    </row>
    <row r="134" spans="2:2">
      <c r="B134" s="43"/>
    </row>
    <row r="135" spans="2:2">
      <c r="B135" s="43"/>
    </row>
    <row r="136" spans="2:2">
      <c r="B136" s="43"/>
    </row>
    <row r="137" spans="2:2">
      <c r="B137" s="43"/>
    </row>
    <row r="138" spans="2:2">
      <c r="B138" s="43"/>
    </row>
    <row r="139" spans="2:2">
      <c r="B139" s="43"/>
    </row>
    <row r="140" spans="2:2">
      <c r="B140" s="43"/>
    </row>
    <row r="141" spans="2:2">
      <c r="B141" s="43"/>
    </row>
    <row r="142" spans="2:2">
      <c r="B142" s="43"/>
    </row>
    <row r="143" spans="2:2">
      <c r="B143" s="43"/>
    </row>
    <row r="144" spans="2:2">
      <c r="B144" s="43"/>
    </row>
    <row r="145" spans="2:2">
      <c r="B145" s="43"/>
    </row>
    <row r="146" spans="2:2">
      <c r="B146" s="43"/>
    </row>
    <row r="147" spans="2:2">
      <c r="B147" s="43"/>
    </row>
    <row r="148" spans="2:2">
      <c r="B148" s="43"/>
    </row>
    <row r="149" spans="2:2">
      <c r="B149" s="43"/>
    </row>
    <row r="150" spans="2:2">
      <c r="B150" s="43"/>
    </row>
    <row r="151" spans="2:2">
      <c r="B151" s="43"/>
    </row>
    <row r="152" spans="2:2">
      <c r="B152" s="43"/>
    </row>
    <row r="153" spans="2:2">
      <c r="B153" s="43"/>
    </row>
    <row r="154" spans="2:2">
      <c r="B154" s="43"/>
    </row>
    <row r="155" spans="2:2">
      <c r="B155" s="43"/>
    </row>
    <row r="156" spans="2:2">
      <c r="B156" s="43"/>
    </row>
    <row r="157" spans="2:2">
      <c r="B157" s="43"/>
    </row>
    <row r="158" spans="2:2">
      <c r="B158" s="43"/>
    </row>
    <row r="159" spans="2:2">
      <c r="B159" s="43"/>
    </row>
    <row r="160" spans="2:2">
      <c r="B160" s="43"/>
    </row>
    <row r="161" spans="2:2">
      <c r="B161" s="43"/>
    </row>
    <row r="162" spans="2:2">
      <c r="B162" s="43"/>
    </row>
    <row r="163" spans="2:2">
      <c r="B163" s="43"/>
    </row>
    <row r="164" spans="2:2">
      <c r="B164" s="43"/>
    </row>
    <row r="165" spans="2:2">
      <c r="B165" s="43"/>
    </row>
    <row r="166" spans="2:2">
      <c r="B166" s="43"/>
    </row>
    <row r="167" spans="2:2">
      <c r="B167" s="43"/>
    </row>
    <row r="168" spans="2:2">
      <c r="B168" s="43"/>
    </row>
    <row r="169" spans="2:2">
      <c r="B169" s="43"/>
    </row>
    <row r="170" spans="2:2">
      <c r="B170" s="43"/>
    </row>
    <row r="171" spans="2:2">
      <c r="B171" s="43"/>
    </row>
    <row r="172" spans="2:2">
      <c r="B172" s="43"/>
    </row>
    <row r="173" spans="2:2">
      <c r="B173" s="43"/>
    </row>
    <row r="174" spans="2:2">
      <c r="B174" s="43"/>
    </row>
    <row r="175" spans="2:2">
      <c r="B175" s="43"/>
    </row>
    <row r="176" spans="2:2">
      <c r="B176" s="43"/>
    </row>
    <row r="177" spans="2:2">
      <c r="B177" s="43"/>
    </row>
    <row r="178" spans="2:2">
      <c r="B178" s="43"/>
    </row>
    <row r="179" spans="2:2">
      <c r="B179" s="43"/>
    </row>
    <row r="180" spans="2:2">
      <c r="B180" s="43"/>
    </row>
    <row r="181" spans="2:2">
      <c r="B181" s="43"/>
    </row>
    <row r="182" spans="2:2">
      <c r="B182" s="43"/>
    </row>
    <row r="183" spans="2:2">
      <c r="B183" s="43"/>
    </row>
    <row r="184" spans="2:2">
      <c r="B184" s="43"/>
    </row>
    <row r="185" spans="2:2">
      <c r="B185" s="43"/>
    </row>
    <row r="186" spans="2:2">
      <c r="B186" s="43"/>
    </row>
    <row r="187" spans="2:2">
      <c r="B187" s="43"/>
    </row>
    <row r="188" spans="2:2">
      <c r="B188" s="43"/>
    </row>
    <row r="189" spans="2:2">
      <c r="B189" s="43"/>
    </row>
    <row r="190" spans="2:2">
      <c r="B190" s="43"/>
    </row>
    <row r="191" spans="2:2">
      <c r="B191" s="43"/>
    </row>
    <row r="192" spans="2:2">
      <c r="B192" s="43"/>
    </row>
    <row r="193" spans="2:2">
      <c r="B193" s="43"/>
    </row>
    <row r="194" spans="2:2">
      <c r="B194" s="43"/>
    </row>
    <row r="195" spans="2:2">
      <c r="B195" s="43"/>
    </row>
    <row r="196" spans="2:2">
      <c r="B196" s="43"/>
    </row>
    <row r="197" spans="2:2">
      <c r="B197" s="43"/>
    </row>
    <row r="198" spans="2:2">
      <c r="B198" s="43"/>
    </row>
    <row r="199" spans="2:2">
      <c r="B199" s="43"/>
    </row>
    <row r="200" spans="2:2">
      <c r="B200" s="43"/>
    </row>
    <row r="201" spans="2:2">
      <c r="B201" s="43"/>
    </row>
    <row r="202" spans="2:2">
      <c r="B202" s="43"/>
    </row>
    <row r="203" spans="2:2">
      <c r="B203" s="43"/>
    </row>
    <row r="204" spans="2:2">
      <c r="B204" s="43"/>
    </row>
    <row r="205" spans="2:2">
      <c r="B205" s="43"/>
    </row>
    <row r="206" spans="2:2">
      <c r="B206" s="43"/>
    </row>
    <row r="207" spans="2:2">
      <c r="B207" s="43"/>
    </row>
    <row r="208" spans="2:2">
      <c r="B208" s="43"/>
    </row>
    <row r="209" spans="2:2">
      <c r="B209" s="43"/>
    </row>
    <row r="210" spans="2:2">
      <c r="B210" s="43"/>
    </row>
    <row r="211" spans="2:2">
      <c r="B211" s="43"/>
    </row>
    <row r="212" spans="2:2">
      <c r="B212" s="43"/>
    </row>
    <row r="213" spans="2:2">
      <c r="B213" s="43"/>
    </row>
    <row r="214" spans="2:2">
      <c r="B214" s="43"/>
    </row>
    <row r="215" spans="2:2">
      <c r="B215" s="43"/>
    </row>
    <row r="216" spans="2:2">
      <c r="B216" s="43"/>
    </row>
    <row r="217" spans="2:2">
      <c r="B217" s="43"/>
    </row>
    <row r="218" spans="2:2">
      <c r="B218" s="43"/>
    </row>
    <row r="219" spans="2:2">
      <c r="B219" s="43"/>
    </row>
    <row r="220" spans="2:2">
      <c r="B220" s="43"/>
    </row>
    <row r="221" spans="2:2">
      <c r="B221" s="43"/>
    </row>
    <row r="222" spans="2:2">
      <c r="B222" s="43"/>
    </row>
    <row r="223" spans="2:2">
      <c r="B223" s="43"/>
    </row>
    <row r="224" spans="2:2">
      <c r="B224" s="43"/>
    </row>
    <row r="225" spans="2:2">
      <c r="B225" s="43"/>
    </row>
    <row r="226" spans="2:2">
      <c r="B226" s="43"/>
    </row>
    <row r="227" spans="2:2">
      <c r="B227" s="43"/>
    </row>
    <row r="228" spans="2:2">
      <c r="B228" s="43"/>
    </row>
    <row r="229" spans="2:2">
      <c r="B229" s="43"/>
    </row>
    <row r="230" spans="2:2">
      <c r="B230" s="43"/>
    </row>
    <row r="231" spans="2:2">
      <c r="B231" s="43"/>
    </row>
    <row r="232" spans="2:2">
      <c r="B232" s="43"/>
    </row>
    <row r="233" spans="2:2">
      <c r="B233" s="43"/>
    </row>
    <row r="234" spans="2:2">
      <c r="B234" s="43"/>
    </row>
    <row r="235" spans="2:2">
      <c r="B235" s="43"/>
    </row>
    <row r="236" spans="2:2">
      <c r="B236" s="43"/>
    </row>
    <row r="237" spans="2:2">
      <c r="B237" s="43"/>
    </row>
    <row r="238" spans="2:2">
      <c r="B238" s="43"/>
    </row>
    <row r="239" spans="2:2">
      <c r="B239" s="43"/>
    </row>
    <row r="240" spans="2:2">
      <c r="B240" s="43"/>
    </row>
    <row r="241" spans="2:2">
      <c r="B241" s="43"/>
    </row>
    <row r="242" spans="2:2">
      <c r="B242" s="43"/>
    </row>
    <row r="243" spans="2:2">
      <c r="B243" s="43"/>
    </row>
    <row r="244" spans="2:2">
      <c r="B244" s="43"/>
    </row>
    <row r="245" spans="2:2">
      <c r="B245" s="43"/>
    </row>
    <row r="246" spans="2:2">
      <c r="B246" s="43"/>
    </row>
    <row r="247" spans="2:2">
      <c r="B247" s="43"/>
    </row>
    <row r="248" spans="2:2">
      <c r="B248" s="43"/>
    </row>
    <row r="249" spans="2:2">
      <c r="B249" s="43"/>
    </row>
    <row r="250" spans="2:2">
      <c r="B250" s="43"/>
    </row>
    <row r="251" spans="2:2">
      <c r="B251" s="43"/>
    </row>
    <row r="252" spans="2:2">
      <c r="B252" s="43"/>
    </row>
    <row r="253" spans="2:2">
      <c r="B253" s="43"/>
    </row>
    <row r="254" spans="2:2">
      <c r="B254" s="43"/>
    </row>
    <row r="255" spans="2:2">
      <c r="B255" s="43"/>
    </row>
    <row r="256" spans="2:2">
      <c r="B256" s="43"/>
    </row>
    <row r="257" spans="2:2">
      <c r="B257" s="43"/>
    </row>
    <row r="258" spans="2:2">
      <c r="B258" s="43"/>
    </row>
    <row r="259" spans="2:2">
      <c r="B259" s="43"/>
    </row>
    <row r="260" spans="2:2">
      <c r="B260" s="43"/>
    </row>
    <row r="261" spans="2:2">
      <c r="B261" s="43"/>
    </row>
    <row r="262" spans="2:2">
      <c r="B262" s="43"/>
    </row>
    <row r="263" spans="2:2">
      <c r="B263" s="43"/>
    </row>
    <row r="264" spans="2:2">
      <c r="B264" s="43"/>
    </row>
    <row r="265" spans="2:2">
      <c r="B265" s="43"/>
    </row>
    <row r="266" spans="2:2">
      <c r="B266" s="43"/>
    </row>
    <row r="267" spans="2:2">
      <c r="B267" s="43"/>
    </row>
    <row r="268" spans="2:2">
      <c r="B268" s="43"/>
    </row>
    <row r="269" spans="2:2">
      <c r="B269" s="43"/>
    </row>
    <row r="270" spans="2:2">
      <c r="B270" s="43"/>
    </row>
    <row r="271" spans="2:2">
      <c r="B271" s="43"/>
    </row>
    <row r="272" spans="2:2">
      <c r="B272" s="43"/>
    </row>
    <row r="273" spans="2:2">
      <c r="B273" s="43"/>
    </row>
    <row r="274" spans="2:2">
      <c r="B274" s="43"/>
    </row>
    <row r="275" spans="2:2">
      <c r="B275" s="43"/>
    </row>
    <row r="276" spans="2:2">
      <c r="B276" s="43"/>
    </row>
    <row r="277" spans="2:2">
      <c r="B277" s="43"/>
    </row>
    <row r="278" spans="2:2">
      <c r="B278" s="43"/>
    </row>
    <row r="279" spans="2:2">
      <c r="B279" s="43"/>
    </row>
    <row r="280" spans="2:2">
      <c r="B280" s="43"/>
    </row>
    <row r="281" spans="2:2">
      <c r="B281" s="43"/>
    </row>
    <row r="282" spans="2:2">
      <c r="B282" s="43"/>
    </row>
    <row r="283" spans="2:2">
      <c r="B283" s="43"/>
    </row>
    <row r="284" spans="2:2">
      <c r="B284" s="43"/>
    </row>
    <row r="285" spans="2:2">
      <c r="B285" s="43"/>
    </row>
    <row r="286" spans="2:2">
      <c r="B286" s="43"/>
    </row>
    <row r="287" spans="2:2">
      <c r="B287" s="43"/>
    </row>
    <row r="288" spans="2:2">
      <c r="B288" s="43"/>
    </row>
    <row r="289" spans="2:2">
      <c r="B289" s="43"/>
    </row>
    <row r="290" spans="2:2">
      <c r="B290" s="43"/>
    </row>
    <row r="291" spans="2:2">
      <c r="B291" s="43"/>
    </row>
    <row r="292" spans="2:2">
      <c r="B292" s="43"/>
    </row>
    <row r="293" spans="2:2">
      <c r="B293" s="43"/>
    </row>
    <row r="294" spans="2:2">
      <c r="B294" s="43"/>
    </row>
    <row r="295" spans="2:2">
      <c r="B295" s="43"/>
    </row>
    <row r="296" spans="2:2">
      <c r="B296" s="43"/>
    </row>
    <row r="297" spans="2:2">
      <c r="B297" s="43"/>
    </row>
    <row r="298" spans="2:2">
      <c r="B298" s="43"/>
    </row>
    <row r="299" spans="2:2">
      <c r="B299" s="43"/>
    </row>
    <row r="300" spans="2:2">
      <c r="B300" s="43"/>
    </row>
    <row r="301" spans="2:2">
      <c r="B301" s="43"/>
    </row>
    <row r="302" spans="2:2">
      <c r="B302" s="43"/>
    </row>
    <row r="303" spans="2:2">
      <c r="B303" s="43"/>
    </row>
    <row r="304" spans="2:2">
      <c r="B304" s="43"/>
    </row>
    <row r="305" spans="2:2">
      <c r="B305" s="43"/>
    </row>
    <row r="306" spans="2:2">
      <c r="B306" s="43"/>
    </row>
    <row r="307" spans="2:2">
      <c r="B307" s="43"/>
    </row>
    <row r="308" spans="2:2">
      <c r="B308" s="43"/>
    </row>
    <row r="309" spans="2:2">
      <c r="B309" s="43"/>
    </row>
    <row r="310" spans="2:2">
      <c r="B310" s="43"/>
    </row>
    <row r="311" spans="2:2">
      <c r="B311" s="43"/>
    </row>
    <row r="312" spans="2:2">
      <c r="B312" s="43"/>
    </row>
    <row r="313" spans="2:2">
      <c r="B313" s="43"/>
    </row>
    <row r="314" spans="2:2">
      <c r="B314" s="43"/>
    </row>
    <row r="315" spans="2:2">
      <c r="B315" s="43"/>
    </row>
    <row r="316" spans="2:2">
      <c r="B316" s="43"/>
    </row>
    <row r="317" spans="2:2">
      <c r="B317" s="43"/>
    </row>
    <row r="318" spans="2:2">
      <c r="B318" s="43"/>
    </row>
    <row r="319" spans="2:2">
      <c r="B319" s="43"/>
    </row>
    <row r="320" spans="2:2">
      <c r="B320" s="43"/>
    </row>
    <row r="321" spans="2:2">
      <c r="B321" s="43"/>
    </row>
    <row r="322" spans="2:2">
      <c r="B322" s="43"/>
    </row>
    <row r="323" spans="2:2">
      <c r="B323" s="43"/>
    </row>
    <row r="324" spans="2:2">
      <c r="B324" s="43"/>
    </row>
    <row r="325" spans="2:2">
      <c r="B325" s="43"/>
    </row>
    <row r="326" spans="2:2">
      <c r="B326" s="43"/>
    </row>
    <row r="327" spans="2:2">
      <c r="B327" s="43"/>
    </row>
    <row r="328" spans="2:2">
      <c r="B328" s="43"/>
    </row>
    <row r="329" spans="2:2">
      <c r="B329" s="43"/>
    </row>
    <row r="330" spans="2:2">
      <c r="B330" s="43"/>
    </row>
    <row r="331" spans="2:2">
      <c r="B331" s="43"/>
    </row>
    <row r="332" spans="2:2">
      <c r="B332" s="43"/>
    </row>
    <row r="333" spans="2:2">
      <c r="B333" s="43"/>
    </row>
    <row r="334" spans="2:2">
      <c r="B334" s="43"/>
    </row>
    <row r="335" spans="2:2">
      <c r="B335" s="43"/>
    </row>
    <row r="336" spans="2:2">
      <c r="B336" s="43"/>
    </row>
    <row r="337" spans="2:2">
      <c r="B337" s="43"/>
    </row>
    <row r="338" spans="2:2">
      <c r="B338" s="43"/>
    </row>
    <row r="339" spans="2:2">
      <c r="B339" s="43"/>
    </row>
    <row r="340" spans="2:2">
      <c r="B340" s="43"/>
    </row>
    <row r="341" spans="2:2">
      <c r="B341" s="43"/>
    </row>
    <row r="342" spans="2:2">
      <c r="B342" s="43"/>
    </row>
    <row r="343" spans="2:2">
      <c r="B343" s="43"/>
    </row>
    <row r="344" spans="2:2">
      <c r="B344" s="43"/>
    </row>
    <row r="345" spans="2:2">
      <c r="B345" s="43"/>
    </row>
    <row r="346" spans="2:2">
      <c r="B346" s="43"/>
    </row>
    <row r="347" spans="2:2">
      <c r="B347" s="43"/>
    </row>
    <row r="348" spans="2:2">
      <c r="B348" s="43"/>
    </row>
    <row r="349" spans="2:2">
      <c r="B349" s="43"/>
    </row>
    <row r="350" spans="2:2">
      <c r="B350" s="43"/>
    </row>
    <row r="351" spans="2:2">
      <c r="B351" s="43"/>
    </row>
    <row r="352" spans="2:2">
      <c r="B352" s="43"/>
    </row>
    <row r="353" spans="2:2">
      <c r="B353" s="43"/>
    </row>
    <row r="354" spans="2:2">
      <c r="B354" s="43"/>
    </row>
    <row r="355" spans="2:2">
      <c r="B355" s="43"/>
    </row>
    <row r="356" spans="2:2">
      <c r="B356" s="43"/>
    </row>
    <row r="357" spans="2:2">
      <c r="B357" s="43"/>
    </row>
    <row r="358" spans="2:2">
      <c r="B358" s="43"/>
    </row>
    <row r="359" spans="2:2">
      <c r="B359" s="43"/>
    </row>
    <row r="360" spans="2:2">
      <c r="B360" s="43"/>
    </row>
    <row r="361" spans="2:2">
      <c r="B361" s="43"/>
    </row>
    <row r="362" spans="2:2">
      <c r="B362" s="43"/>
    </row>
    <row r="363" spans="2:2">
      <c r="B363" s="43"/>
    </row>
    <row r="364" spans="2:2">
      <c r="B364" s="43"/>
    </row>
    <row r="365" spans="2:2">
      <c r="B365" s="43"/>
    </row>
    <row r="366" spans="2:2">
      <c r="B366" s="43"/>
    </row>
    <row r="367" spans="2:2">
      <c r="B367" s="43"/>
    </row>
    <row r="368" spans="2:2">
      <c r="B368" s="43"/>
    </row>
    <row r="369" spans="2:2">
      <c r="B369" s="43"/>
    </row>
    <row r="370" spans="2:2">
      <c r="B370" s="43"/>
    </row>
    <row r="371" spans="2:2">
      <c r="B371" s="43"/>
    </row>
    <row r="372" spans="2:2">
      <c r="B372" s="43"/>
    </row>
    <row r="373" spans="2:2">
      <c r="B373" s="43"/>
    </row>
    <row r="374" spans="2:2">
      <c r="B374" s="43"/>
    </row>
    <row r="375" spans="2:2">
      <c r="B375" s="43"/>
    </row>
    <row r="376" spans="2:2">
      <c r="B376" s="43"/>
    </row>
    <row r="377" spans="2:2">
      <c r="B377" s="43"/>
    </row>
    <row r="378" spans="2:2">
      <c r="B378" s="43"/>
    </row>
    <row r="379" spans="2:2">
      <c r="B379" s="43"/>
    </row>
    <row r="380" spans="2:2">
      <c r="B380" s="43"/>
    </row>
    <row r="381" spans="2:2">
      <c r="B381" s="43"/>
    </row>
    <row r="382" spans="2:2">
      <c r="B382" s="43"/>
    </row>
    <row r="383" spans="2:2">
      <c r="B383" s="43"/>
    </row>
    <row r="384" spans="2:2">
      <c r="B384" s="43"/>
    </row>
    <row r="385" spans="2:2">
      <c r="B385" s="43"/>
    </row>
    <row r="386" spans="2:2">
      <c r="B386" s="43"/>
    </row>
    <row r="387" spans="2:2">
      <c r="B387" s="43"/>
    </row>
    <row r="388" spans="2:2">
      <c r="B388" s="43"/>
    </row>
    <row r="389" spans="2:2">
      <c r="B389" s="43"/>
    </row>
    <row r="390" spans="2:2">
      <c r="B390" s="43"/>
    </row>
    <row r="391" spans="2:2">
      <c r="B391" s="43"/>
    </row>
    <row r="392" spans="2:2">
      <c r="B392" s="43"/>
    </row>
    <row r="393" spans="2:2">
      <c r="B393" s="43"/>
    </row>
    <row r="394" spans="2:2">
      <c r="B394" s="43"/>
    </row>
    <row r="395" spans="2:2">
      <c r="B395" s="43"/>
    </row>
    <row r="396" spans="2:2">
      <c r="B396" s="43"/>
    </row>
    <row r="397" spans="2:2">
      <c r="B397" s="43"/>
    </row>
    <row r="398" spans="2:2">
      <c r="B398" s="43"/>
    </row>
    <row r="399" spans="2:2">
      <c r="B399" s="43"/>
    </row>
    <row r="400" spans="2:2">
      <c r="B400" s="43"/>
    </row>
    <row r="401" spans="2:2">
      <c r="B401" s="43"/>
    </row>
    <row r="402" spans="2:2">
      <c r="B402" s="43"/>
    </row>
    <row r="403" spans="2:2">
      <c r="B403" s="43"/>
    </row>
    <row r="404" spans="2:2">
      <c r="B404" s="43"/>
    </row>
    <row r="405" spans="2:2">
      <c r="B405" s="43"/>
    </row>
    <row r="406" spans="2:2">
      <c r="B406" s="43"/>
    </row>
    <row r="407" spans="2:2">
      <c r="B407" s="43"/>
    </row>
    <row r="408" spans="2:2">
      <c r="B408" s="43"/>
    </row>
    <row r="409" spans="2:2">
      <c r="B409" s="43"/>
    </row>
    <row r="410" spans="2:2">
      <c r="B410" s="43"/>
    </row>
    <row r="411" spans="2:2">
      <c r="B411" s="43"/>
    </row>
    <row r="412" spans="2:2">
      <c r="B412" s="43"/>
    </row>
    <row r="413" spans="2:2">
      <c r="B413" s="43"/>
    </row>
    <row r="414" spans="2:2">
      <c r="B414" s="43"/>
    </row>
    <row r="415" spans="2:2">
      <c r="B415" s="43"/>
    </row>
    <row r="416" spans="2:2">
      <c r="B416" s="43"/>
    </row>
    <row r="417" spans="2:2">
      <c r="B417" s="43"/>
    </row>
    <row r="418" spans="2:2">
      <c r="B418" s="43"/>
    </row>
    <row r="419" spans="2:2">
      <c r="B419" s="43"/>
    </row>
    <row r="420" spans="2:2">
      <c r="B420" s="43"/>
    </row>
    <row r="421" spans="2:2">
      <c r="B421" s="43"/>
    </row>
    <row r="422" spans="2:2">
      <c r="B422" s="43"/>
    </row>
    <row r="423" spans="2:2">
      <c r="B423" s="43"/>
    </row>
    <row r="424" spans="2:2">
      <c r="B424" s="43"/>
    </row>
    <row r="425" spans="2:2">
      <c r="B425" s="43"/>
    </row>
    <row r="426" spans="2:2">
      <c r="B426" s="43"/>
    </row>
    <row r="427" spans="2:2">
      <c r="B427" s="43"/>
    </row>
    <row r="428" spans="2:2">
      <c r="B428" s="43"/>
    </row>
    <row r="429" spans="2:2">
      <c r="B429" s="43"/>
    </row>
    <row r="430" spans="2:2">
      <c r="B430" s="43"/>
    </row>
    <row r="431" spans="2:2">
      <c r="B431" s="43"/>
    </row>
    <row r="432" spans="2:2">
      <c r="B432" s="43"/>
    </row>
    <row r="433" spans="2:2">
      <c r="B433" s="43"/>
    </row>
    <row r="434" spans="2:2">
      <c r="B434" s="43"/>
    </row>
    <row r="435" spans="2:2">
      <c r="B435" s="43"/>
    </row>
    <row r="436" spans="2:2">
      <c r="B436" s="43"/>
    </row>
    <row r="437" spans="2:2">
      <c r="B437" s="43"/>
    </row>
    <row r="438" spans="2:2">
      <c r="B438" s="43"/>
    </row>
    <row r="439" spans="2:2">
      <c r="B439" s="43"/>
    </row>
    <row r="440" spans="2:2">
      <c r="B440" s="43"/>
    </row>
    <row r="441" spans="2:2">
      <c r="B441" s="43"/>
    </row>
    <row r="442" spans="2:2">
      <c r="B442" s="43"/>
    </row>
    <row r="443" spans="2:2">
      <c r="B443" s="43"/>
    </row>
    <row r="444" spans="2:2">
      <c r="B444" s="43"/>
    </row>
    <row r="445" spans="2:2">
      <c r="B445" s="43"/>
    </row>
    <row r="446" spans="2:2">
      <c r="B446" s="43"/>
    </row>
    <row r="447" spans="2:2">
      <c r="B447" s="43"/>
    </row>
    <row r="448" spans="2:2">
      <c r="B448" s="43"/>
    </row>
    <row r="449" spans="2:2">
      <c r="B449" s="43"/>
    </row>
    <row r="450" spans="2:2">
      <c r="B450" s="43"/>
    </row>
    <row r="451" spans="2:2">
      <c r="B451" s="43"/>
    </row>
    <row r="452" spans="2:2">
      <c r="B452" s="43"/>
    </row>
    <row r="453" spans="2:2">
      <c r="B453" s="43"/>
    </row>
    <row r="454" spans="2:2">
      <c r="B454" s="43"/>
    </row>
    <row r="455" spans="2:2">
      <c r="B455" s="43"/>
    </row>
    <row r="456" spans="2:2">
      <c r="B456" s="43"/>
    </row>
    <row r="457" spans="2:2">
      <c r="B457" s="43"/>
    </row>
    <row r="458" spans="2:2">
      <c r="B458" s="43"/>
    </row>
  </sheetData>
  <sheetProtection selectLockedCells="1"/>
  <mergeCells count="1">
    <mergeCell ref="A1:U1"/>
  </mergeCells>
  <phoneticPr fontId="2" type="noConversion"/>
  <pageMargins left="0.25" right="0.25" top="0.25" bottom="0.25" header="0.5" footer="0.5"/>
  <pageSetup scale="63" fitToHeight="3" orientation="landscape" horizontalDpi="200" verticalDpi="200" copies="5"/>
  <headerFooter alignWithMargins="0"/>
  <rowBreaks count="1" manualBreakCount="1">
    <brk id="13"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8"/>
  </sheetPr>
  <dimension ref="K42"/>
  <sheetViews>
    <sheetView showGridLines="0" workbookViewId="0">
      <selection activeCell="Q30" sqref="Q30"/>
    </sheetView>
  </sheetViews>
  <sheetFormatPr defaultColWidth="8.7109375" defaultRowHeight="12.75"/>
  <sheetData>
    <row r="42" spans="11:11" ht="22.5">
      <c r="K42" s="47"/>
    </row>
  </sheetData>
  <sheetProtection selectLockedCells="1"/>
  <phoneticPr fontId="2" type="noConversion"/>
  <pageMargins left="0.75" right="0.75" top="1" bottom="1" header="0.5" footer="0.5"/>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07899C580CB0C4480908FFC2C286A52" ma:contentTypeVersion="8" ma:contentTypeDescription="Create a new document." ma:contentTypeScope="" ma:versionID="bff7f7ebcdb034f4b516ce8d930e31b5">
  <xsd:schema xmlns:xsd="http://www.w3.org/2001/XMLSchema" xmlns:xs="http://www.w3.org/2001/XMLSchema" xmlns:p="http://schemas.microsoft.com/office/2006/metadata/properties" xmlns:ns2="54a85b43-e484-4e23-8a6a-a07a2ddf1fbd" xmlns:ns3="b3eb33db-f301-4cf0-bf6a-881ba77f7602" targetNamespace="http://schemas.microsoft.com/office/2006/metadata/properties" ma:root="true" ma:fieldsID="6f23a9b6867f7262c3f8f1d38cad4586" ns2:_="" ns3:_="">
    <xsd:import namespace="54a85b43-e484-4e23-8a6a-a07a2ddf1fbd"/>
    <xsd:import namespace="b3eb33db-f301-4cf0-bf6a-881ba77f760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a85b43-e484-4e23-8a6a-a07a2ddf1fb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eb33db-f301-4cf0-bf6a-881ba77f760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35E73A-2701-445D-A6F8-8DE75AE5A4F3}"/>
</file>

<file path=customXml/itemProps2.xml><?xml version="1.0" encoding="utf-8"?>
<ds:datastoreItem xmlns:ds="http://schemas.openxmlformats.org/officeDocument/2006/customXml" ds:itemID="{35B0897F-610F-409D-A333-A0E9E2C22EAB}"/>
</file>

<file path=customXml/itemProps3.xml><?xml version="1.0" encoding="utf-8"?>
<ds:datastoreItem xmlns:ds="http://schemas.openxmlformats.org/officeDocument/2006/customXml" ds:itemID="{F5E7064A-0D37-41FC-9C96-43A9A5436615}"/>
</file>

<file path=docProps/app.xml><?xml version="1.0" encoding="utf-8"?>
<Properties xmlns="http://schemas.openxmlformats.org/officeDocument/2006/extended-properties" xmlns:vt="http://schemas.openxmlformats.org/officeDocument/2006/docPropsVTypes">
  <Application>Microsoft Excel Online</Application>
  <Manager/>
  <Company>BMG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Wesley Waldo</dc:creator>
  <cp:keywords/>
  <dc:description/>
  <cp:lastModifiedBy>Christina Almblad</cp:lastModifiedBy>
  <cp:revision/>
  <dcterms:created xsi:type="dcterms:W3CDTF">2007-04-10T00:25:27Z</dcterms:created>
  <dcterms:modified xsi:type="dcterms:W3CDTF">2024-03-14T16:36:01Z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Curriculum</vt:lpwstr>
  </property>
  <property fmtid="{D5CDD505-2E9C-101B-9397-08002B2CF9AE}" pid="3" name="Order">
    <vt:lpwstr>9008000.00000000</vt:lpwstr>
  </property>
  <property fmtid="{D5CDD505-2E9C-101B-9397-08002B2CF9AE}" pid="4" name="ComplianceAssetId">
    <vt:lpwstr/>
  </property>
  <property fmtid="{D5CDD505-2E9C-101B-9397-08002B2CF9AE}" pid="5" name="SharedWithUsers">
    <vt:lpwstr/>
  </property>
  <property fmtid="{D5CDD505-2E9C-101B-9397-08002B2CF9AE}" pid="6" name="_ExtendedDescription">
    <vt:lpwstr/>
  </property>
  <property fmtid="{D5CDD505-2E9C-101B-9397-08002B2CF9AE}" pid="7" name="display_urn:schemas-microsoft-com:office:office#Author">
    <vt:lpwstr>Curriculum</vt:lpwstr>
  </property>
  <property fmtid="{D5CDD505-2E9C-101B-9397-08002B2CF9AE}" pid="8" name="ContentTypeId">
    <vt:lpwstr>0x010100FAFE0138716E1643923B4E2DCD3A4A58</vt:lpwstr>
  </property>
  <property fmtid="{D5CDD505-2E9C-101B-9397-08002B2CF9AE}" pid="9" name="lcf76f155ced4ddcb4097134ff3c332f">
    <vt:lpwstr/>
  </property>
  <property fmtid="{D5CDD505-2E9C-101B-9397-08002B2CF9AE}" pid="10" name="TaxCatchAll">
    <vt:lpwstr/>
  </property>
</Properties>
</file>